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Département Achats\Achats offre de services\OPS-Cap emploi\2021_DECONVENTIONNEMENT GUYANE\1. APP\"/>
    </mc:Choice>
  </mc:AlternateContent>
  <bookViews>
    <workbookView xWindow="0" yWindow="0" windowWidth="20670" windowHeight="8985" tabRatio="720"/>
  </bookViews>
  <sheets>
    <sheet name="NOTICE EXPLICATIVE" sheetId="5" r:id="rId1"/>
    <sheet name="1. Budget Axe 1 - 2022" sheetId="2" r:id="rId2"/>
    <sheet name="2. Budget Axe 2 -2022" sheetId="3" r:id="rId3"/>
    <sheet name="3. Budget global 2022" sheetId="4" r:id="rId4"/>
  </sheets>
  <definedNames>
    <definedName name="_xlnm.Print_Area" localSheetId="2">'2. Budget Axe 2 -2022'!$A$5:$D$43</definedName>
    <definedName name="_xlnm.Print_Area" localSheetId="3">'3. Budget global 2022'!$A$5:$D$43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C2" i="4"/>
  <c r="C3" i="3"/>
  <c r="C2" i="3"/>
  <c r="D37" i="4" l="1"/>
  <c r="B37" i="4"/>
  <c r="B26" i="3" l="1"/>
  <c r="B52" i="4" l="1"/>
  <c r="D48" i="4" l="1"/>
  <c r="D47" i="4"/>
  <c r="D46" i="4"/>
  <c r="D45" i="4"/>
  <c r="D40" i="4"/>
  <c r="D39" i="4"/>
  <c r="D38" i="4"/>
  <c r="B48" i="4"/>
  <c r="B47" i="4"/>
  <c r="B46" i="4"/>
  <c r="B45" i="4"/>
  <c r="B40" i="4"/>
  <c r="B39" i="4"/>
  <c r="B38" i="4"/>
  <c r="D36" i="4"/>
  <c r="D35" i="4"/>
  <c r="D34" i="4"/>
  <c r="D33" i="4"/>
  <c r="D32" i="4"/>
  <c r="D31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9" i="4"/>
  <c r="B36" i="4"/>
  <c r="B35" i="4"/>
  <c r="B34" i="4"/>
  <c r="B33" i="4"/>
  <c r="B32" i="4"/>
  <c r="B31" i="4"/>
  <c r="B29" i="4"/>
  <c r="B28" i="4"/>
  <c r="B27" i="4"/>
  <c r="B25" i="4"/>
  <c r="B24" i="4"/>
  <c r="B22" i="4"/>
  <c r="B21" i="4"/>
  <c r="B20" i="4"/>
  <c r="B19" i="4"/>
  <c r="B18" i="4"/>
  <c r="B16" i="4"/>
  <c r="B15" i="4"/>
  <c r="B14" i="4"/>
  <c r="B13" i="4"/>
  <c r="B11" i="4"/>
  <c r="B10" i="4"/>
  <c r="B9" i="4"/>
  <c r="D44" i="3"/>
  <c r="D49" i="3" s="1"/>
  <c r="B44" i="3"/>
  <c r="B49" i="3" s="1"/>
  <c r="D30" i="3"/>
  <c r="B30" i="3"/>
  <c r="B23" i="3"/>
  <c r="B17" i="3"/>
  <c r="B12" i="3"/>
  <c r="D10" i="3"/>
  <c r="D8" i="3"/>
  <c r="B8" i="3"/>
  <c r="D30" i="2"/>
  <c r="D10" i="2"/>
  <c r="D8" i="2"/>
  <c r="B30" i="2"/>
  <c r="B30" i="4" s="1"/>
  <c r="B26" i="2"/>
  <c r="B26" i="4" s="1"/>
  <c r="B23" i="2"/>
  <c r="B17" i="2"/>
  <c r="B17" i="4" s="1"/>
  <c r="B12" i="2"/>
  <c r="B12" i="4" s="1"/>
  <c r="B8" i="2"/>
  <c r="D41" i="3" l="1"/>
  <c r="B8" i="4"/>
  <c r="D30" i="4"/>
  <c r="B41" i="3"/>
  <c r="D8" i="4"/>
  <c r="B23" i="4"/>
  <c r="D10" i="4"/>
  <c r="D44" i="2"/>
  <c r="B44" i="2"/>
  <c r="D41" i="2"/>
  <c r="D42" i="3" l="1"/>
  <c r="B42" i="3"/>
  <c r="D41" i="4"/>
  <c r="B49" i="2"/>
  <c r="B49" i="4" s="1"/>
  <c r="B44" i="4"/>
  <c r="D49" i="2"/>
  <c r="D49" i="4" s="1"/>
  <c r="D44" i="4"/>
  <c r="B41" i="2"/>
  <c r="B42" i="2" s="1"/>
  <c r="B41" i="4" l="1"/>
  <c r="D42" i="4" s="1"/>
  <c r="D42" i="2"/>
  <c r="B42" i="4" l="1"/>
</calcChain>
</file>

<file path=xl/sharedStrings.xml><?xml version="1.0" encoding="utf-8"?>
<sst xmlns="http://schemas.openxmlformats.org/spreadsheetml/2006/main" count="249" uniqueCount="88">
  <si>
    <t>CHARGES</t>
  </si>
  <si>
    <t>MONTANT</t>
  </si>
  <si>
    <t>PRODUITS</t>
  </si>
  <si>
    <t xml:space="preserve">60 – Achats </t>
  </si>
  <si>
    <t xml:space="preserve">70 – Vente de produits finis, de marchandises, prestations de services </t>
  </si>
  <si>
    <t xml:space="preserve">Prestations de services </t>
  </si>
  <si>
    <t xml:space="preserve">Achats matières et fournitures </t>
  </si>
  <si>
    <t xml:space="preserve">74- Subventions d’exploitation </t>
  </si>
  <si>
    <t xml:space="preserve">Autres fournitures </t>
  </si>
  <si>
    <t>Financeurs (Agefiph, FIPHFP, Pôle Emploi)</t>
  </si>
  <si>
    <t xml:space="preserve">61 - Services extérieurs </t>
  </si>
  <si>
    <t xml:space="preserve">Locations </t>
  </si>
  <si>
    <t xml:space="preserve">Entretien et réparation </t>
  </si>
  <si>
    <t xml:space="preserve">Assurance </t>
  </si>
  <si>
    <t xml:space="preserve">État : préciser le(s) ministère(s) sollicité(s) </t>
  </si>
  <si>
    <t xml:space="preserve">Documentation </t>
  </si>
  <si>
    <t>-</t>
  </si>
  <si>
    <t xml:space="preserve">62 - Autres services extérieurs </t>
  </si>
  <si>
    <t>Région(s) :</t>
  </si>
  <si>
    <t xml:space="preserve">Rémunérations intermédiaires et honoraires </t>
  </si>
  <si>
    <t xml:space="preserve">Publicité, publication </t>
  </si>
  <si>
    <t>Département</t>
  </si>
  <si>
    <t xml:space="preserve">Déplacements, missions </t>
  </si>
  <si>
    <t xml:space="preserve">Services bancaires, autres </t>
  </si>
  <si>
    <t xml:space="preserve">Intercommunalité(s) : EPCI7 </t>
  </si>
  <si>
    <t xml:space="preserve">63 - Impôts et taxes </t>
  </si>
  <si>
    <t xml:space="preserve">Commune(s) : </t>
  </si>
  <si>
    <t>Impôts et taxes sur rémunération</t>
  </si>
  <si>
    <t xml:space="preserve">Autres impôts et taxes </t>
  </si>
  <si>
    <t xml:space="preserve">Fonds européens </t>
  </si>
  <si>
    <t xml:space="preserve">64- Charges de personnel </t>
  </si>
  <si>
    <t xml:space="preserve">L'Agence de services et de paiement (ASP -emplois aidés-) </t>
  </si>
  <si>
    <t xml:space="preserve">Rémunération des personnels </t>
  </si>
  <si>
    <t xml:space="preserve">Autres établissements publics </t>
  </si>
  <si>
    <t xml:space="preserve">Charges sociales </t>
  </si>
  <si>
    <t xml:space="preserve">Autres charges de personnel </t>
  </si>
  <si>
    <t xml:space="preserve">65- Autres charges de gestion courante </t>
  </si>
  <si>
    <t>75 - Autres produits de gestion courante</t>
  </si>
  <si>
    <t xml:space="preserve">Aides privées </t>
  </si>
  <si>
    <t xml:space="preserve">Dont cotisations, dons manuels ou legs </t>
  </si>
  <si>
    <t xml:space="preserve">66- Charges financières </t>
  </si>
  <si>
    <t xml:space="preserve">76 - Produits financiers </t>
  </si>
  <si>
    <t xml:space="preserve">67- Charges exceptionnelles </t>
  </si>
  <si>
    <t xml:space="preserve">77- Produits exceptionnels </t>
  </si>
  <si>
    <t xml:space="preserve">69- Impôts sur les sociétés </t>
  </si>
  <si>
    <t xml:space="preserve">Frais financiers </t>
  </si>
  <si>
    <t xml:space="preserve">Autres </t>
  </si>
  <si>
    <t xml:space="preserve">TOTAL DES CHARGES </t>
  </si>
  <si>
    <t xml:space="preserve">TOTAL DES PRODUITS </t>
  </si>
  <si>
    <t>CONTRIBUTIONS VOLONTAIRES</t>
  </si>
  <si>
    <t xml:space="preserve">86- Emplois des contributions volontaires en nature </t>
  </si>
  <si>
    <t xml:space="preserve">87 - Contributions volontaires en nature </t>
  </si>
  <si>
    <t xml:space="preserve">860- Secours en nature </t>
  </si>
  <si>
    <t xml:space="preserve">870- Bénévolat </t>
  </si>
  <si>
    <t xml:space="preserve">861- Mise à disposition gratuite de biens et services </t>
  </si>
  <si>
    <t xml:space="preserve">871- Prestations en nature </t>
  </si>
  <si>
    <t xml:space="preserve">862- Prestations </t>
  </si>
  <si>
    <t xml:space="preserve">864- Personnel bénévole </t>
  </si>
  <si>
    <t xml:space="preserve">875- Dons en nature </t>
  </si>
  <si>
    <t xml:space="preserve">TOTAL </t>
  </si>
  <si>
    <t>EXCEDENT</t>
  </si>
  <si>
    <t>DEFICIT</t>
  </si>
  <si>
    <t>BUDGET GLOBAL : Année 2022</t>
  </si>
  <si>
    <t>Cotisations liées à la vie statutaire (fédération, siège…)</t>
  </si>
  <si>
    <r>
      <t xml:space="preserve">68- Dotations aux amortissements, dép. et prov. </t>
    </r>
    <r>
      <rPr>
        <sz val="10"/>
        <rFont val="Arial"/>
        <family val="2"/>
      </rPr>
      <t>(merci de préciser dans les données de gestion)</t>
    </r>
  </si>
  <si>
    <r>
      <t xml:space="preserve">78 - Reprises sur amortissements, dép. et prov. </t>
    </r>
    <r>
      <rPr>
        <sz val="10"/>
        <rFont val="Arial"/>
        <family val="2"/>
      </rPr>
      <t>(merci de préciser dans les données de gestion)</t>
    </r>
  </si>
  <si>
    <r>
      <rPr>
        <b/>
        <sz val="10"/>
        <rFont val="Arial"/>
        <family val="2"/>
      </rPr>
      <t xml:space="preserve">La subvention de …. EUR représente ….% du total des produits : </t>
    </r>
    <r>
      <rPr>
        <sz val="10"/>
        <rFont val="Arial"/>
        <family val="2"/>
      </rPr>
      <t xml:space="preserve">
(montant attribué/total des produits) x 100. </t>
    </r>
  </si>
  <si>
    <t>BUDGET AXE 1 : Accompagnement vers l'emploi - Année 2022</t>
  </si>
  <si>
    <t>BUDGET AXE 2 : Accompagnement dans l'emploi - Année 2022</t>
  </si>
  <si>
    <t>Cheops régional - le cas échéant</t>
  </si>
  <si>
    <t>Cheops national - le cas échéant</t>
  </si>
  <si>
    <t>TVA financée par les commanditaires :</t>
  </si>
  <si>
    <t xml:space="preserve">Divers (détailler) : </t>
  </si>
  <si>
    <r>
      <t xml:space="preserve">APPEL A PROJETS 2022
Préparation, accompagnement, suivi durable et maintien dans l'emploi 
des personnes handicapées
- Désignation du Cap Emploi de Guyane  -
</t>
    </r>
    <r>
      <rPr>
        <u/>
        <sz val="14"/>
        <rFont val="Arial"/>
        <family val="2"/>
      </rPr>
      <t>ANNEXE 1 AU DOSSIER DE CANDIDATURE</t>
    </r>
  </si>
  <si>
    <t>BUDGET GLOBAL DU PROJET POUR L'ANNEE 2022 ET BUDGETS DETAILLES PAR AXES</t>
  </si>
  <si>
    <t>NOTICE EXPLICATIVE POUR LE REMPLISSAGE DE LA PRESENTE ANNEXE</t>
  </si>
  <si>
    <t xml:space="preserve">ETAPE </t>
  </si>
  <si>
    <t xml:space="preserve">TACHE </t>
  </si>
  <si>
    <t>Le candidat veille à ce que l'intégralité des lignes soient remplies - si la donnée existe. A défaut, il indique zéro</t>
  </si>
  <si>
    <r>
      <t xml:space="preserve">Les montants des lignes en </t>
    </r>
    <r>
      <rPr>
        <b/>
        <sz val="11"/>
        <color theme="1"/>
        <rFont val="Arial"/>
        <family val="2"/>
      </rPr>
      <t xml:space="preserve">caractère gras </t>
    </r>
    <r>
      <rPr>
        <sz val="11"/>
        <color theme="1"/>
        <rFont val="Arial"/>
        <family val="2"/>
      </rPr>
      <t xml:space="preserve">sont automatiquement calculés
</t>
    </r>
    <r>
      <rPr>
        <i/>
        <sz val="11"/>
        <color theme="1"/>
        <rFont val="Arial"/>
        <family val="2"/>
      </rPr>
      <t xml:space="preserve">(exemple onglet N°1-ligne 11 : 60 - Achats) 
</t>
    </r>
    <r>
      <rPr>
        <u/>
        <sz val="11"/>
        <color theme="1"/>
        <rFont val="Arial"/>
        <family val="2"/>
      </rPr>
      <t>SAUF</t>
    </r>
    <r>
      <rPr>
        <sz val="11"/>
        <color theme="1"/>
        <rFont val="Arial"/>
        <family val="2"/>
      </rPr>
      <t xml:space="preserve"> les montants des lignes suivantes : 66-charges financières ; 67-Charges exceptionnelles; 68 - dotation aux amortissements ; 69 - Impôts sur les sociétés ; 76-Produits financiers ; 77 - Produits exceptionnels ; 78-Reprises sur amortissements et provisions et charges indirectes réparties affectées</t>
    </r>
  </si>
  <si>
    <r>
      <t xml:space="preserve">Le </t>
    </r>
    <r>
      <rPr>
        <u/>
        <sz val="11"/>
        <color rgb="FFFF0000"/>
        <rFont val="Arial"/>
        <family val="2"/>
      </rPr>
      <t>candidat remplit</t>
    </r>
    <r>
      <rPr>
        <sz val="11"/>
        <color theme="1"/>
        <rFont val="Arial"/>
        <family val="2"/>
      </rPr>
      <t xml:space="preserve"> l'onglet N°1 correspondant au budget de l'axe 1 -"Accompagnement vers l'emploi" et l'onglet N°2 correspondant aux budgets de l'axe 2 - "Accompagnement dans l'emploi"</t>
    </r>
  </si>
  <si>
    <r>
      <t xml:space="preserve">L'onglet N°3 : Budget global 2022 est </t>
    </r>
    <r>
      <rPr>
        <i/>
        <sz val="11"/>
        <color theme="1"/>
        <rFont val="Arial"/>
        <family val="2"/>
      </rPr>
      <t>automatiquement renseigné</t>
    </r>
  </si>
  <si>
    <r>
      <t xml:space="preserve">Pour les charges indirectes réparties affectées, </t>
    </r>
    <r>
      <rPr>
        <u/>
        <sz val="11"/>
        <color rgb="FFFF0000"/>
        <rFont val="Arial"/>
        <family val="2"/>
      </rPr>
      <t xml:space="preserve">le candidat indique la ventilation </t>
    </r>
    <r>
      <rPr>
        <sz val="11"/>
        <color theme="1"/>
        <rFont val="Arial"/>
        <family val="2"/>
      </rPr>
      <t>de ces charges dans l'onglet N°1 Budget Axe 1. Ces informations seront automatiquement calculées pour l'Axe 2</t>
    </r>
  </si>
  <si>
    <t>PORTEUR DE PROJET :</t>
  </si>
  <si>
    <t>TERRITOIRE CONCERNE</t>
  </si>
  <si>
    <t xml:space="preserve">L'Agence de services et de paiement (ASP - emplois aidés) </t>
  </si>
  <si>
    <t>La GUYANE (973)</t>
  </si>
  <si>
    <r>
      <t xml:space="preserve">Le </t>
    </r>
    <r>
      <rPr>
        <u/>
        <sz val="11"/>
        <color rgb="FFFF0000"/>
        <rFont val="Arial"/>
        <family val="2"/>
      </rPr>
      <t>candidat remplit</t>
    </r>
    <r>
      <rPr>
        <sz val="11"/>
        <color theme="1"/>
        <rFont val="Arial"/>
        <family val="2"/>
      </rPr>
      <t xml:space="preserve"> sur l'onglet N°1-cellules C2 et C3, le </t>
    </r>
    <r>
      <rPr>
        <i/>
        <sz val="11"/>
        <rFont val="Arial"/>
        <family val="2"/>
      </rPr>
      <t>nom du porteur de projet</t>
    </r>
    <r>
      <rPr>
        <sz val="11"/>
        <color theme="1"/>
        <rFont val="Arial"/>
        <family val="2"/>
      </rPr>
      <t>. Ces informations sont automatiquement renseignées sur l'intégralité des onglets du présent fichier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</si>
</sst>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6"/>
      <color theme="4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b/>
      <sz val="16"/>
      <color theme="3" tint="0.3999755851924192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  <font>
      <u/>
      <sz val="11"/>
      <color rgb="FFFF0000"/>
      <name val="Arial"/>
      <family val="2"/>
    </font>
    <font>
      <i/>
      <sz val="11"/>
      <name val="Arial"/>
      <family val="2"/>
    </font>
    <font>
      <sz val="11"/>
      <color theme="0"/>
      <name val="Arial"/>
      <family val="2"/>
    </font>
    <font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rgb="FF0000FF"/>
      </left>
      <right style="dotted">
        <color rgb="FF0000FF"/>
      </right>
      <top style="dotted">
        <color rgb="FF0000FF"/>
      </top>
      <bottom style="dotted">
        <color rgb="FF0000FF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/>
    </xf>
    <xf numFmtId="3" fontId="7" fillId="0" borderId="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/>
      <protection locked="0"/>
    </xf>
    <xf numFmtId="3" fontId="8" fillId="0" borderId="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  <protection locked="0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3" fontId="6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0" fontId="3" fillId="0" borderId="0" xfId="0" applyFont="1" applyProtection="1">
      <protection locked="0"/>
    </xf>
    <xf numFmtId="0" fontId="9" fillId="0" borderId="0" xfId="0" applyFont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 applyProtection="1">
      <alignment vertical="center"/>
      <protection locked="0"/>
    </xf>
    <xf numFmtId="3" fontId="10" fillId="0" borderId="1" xfId="0" applyNumberFormat="1" applyFont="1" applyFill="1" applyBorder="1" applyAlignment="1" applyProtection="1">
      <alignment vertical="center"/>
    </xf>
    <xf numFmtId="0" fontId="13" fillId="0" borderId="0" xfId="0" applyFont="1" applyProtection="1">
      <protection locked="0"/>
    </xf>
    <xf numFmtId="0" fontId="12" fillId="0" borderId="0" xfId="0" applyFont="1"/>
    <xf numFmtId="3" fontId="14" fillId="0" borderId="1" xfId="0" applyNumberFormat="1" applyFont="1" applyFill="1" applyBorder="1" applyAlignment="1">
      <alignment vertical="center" wrapText="1"/>
    </xf>
    <xf numFmtId="3" fontId="14" fillId="0" borderId="1" xfId="0" applyNumberFormat="1" applyFont="1" applyFill="1" applyBorder="1" applyAlignment="1" applyProtection="1">
      <alignment vertical="center"/>
      <protection locked="0"/>
    </xf>
    <xf numFmtId="3" fontId="10" fillId="0" borderId="1" xfId="0" applyNumberFormat="1" applyFont="1" applyFill="1" applyBorder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Protection="1">
      <protection locked="0"/>
    </xf>
    <xf numFmtId="3" fontId="14" fillId="0" borderId="1" xfId="0" applyNumberFormat="1" applyFont="1" applyFill="1" applyBorder="1" applyAlignment="1" applyProtection="1">
      <alignment vertical="center" wrapText="1"/>
      <protection locked="0"/>
    </xf>
    <xf numFmtId="3" fontId="14" fillId="0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3" fillId="0" borderId="0" xfId="0" applyFont="1"/>
    <xf numFmtId="0" fontId="24" fillId="0" borderId="7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3" fontId="14" fillId="0" borderId="4" xfId="0" applyNumberFormat="1" applyFont="1" applyBorder="1" applyAlignment="1" applyProtection="1">
      <alignment horizontal="left" vertical="center" wrapText="1"/>
      <protection locked="0"/>
    </xf>
    <xf numFmtId="3" fontId="14" fillId="0" borderId="3" xfId="0" applyNumberFormat="1" applyFont="1" applyBorder="1" applyAlignment="1" applyProtection="1">
      <alignment horizontal="left" vertical="center" wrapText="1"/>
      <protection locked="0"/>
    </xf>
    <xf numFmtId="3" fontId="14" fillId="0" borderId="2" xfId="0" applyNumberFormat="1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</cellXfs>
  <cellStyles count="2">
    <cellStyle name="Milliers 2" xfId="1"/>
    <cellStyle name="Normal" xfId="0" builtinId="0"/>
  </cellStyles>
  <dxfs count="0"/>
  <tableStyles count="0" defaultTableStyle="TableStyleMedium2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7343775</xdr:colOff>
      <xdr:row>0</xdr:row>
      <xdr:rowOff>190500</xdr:rowOff>
    </xdr:from>
    <xdr:to>
      <xdr:col>1</xdr:col>
      <xdr:colOff>8879540</xdr:colOff>
      <xdr:row>0</xdr:row>
      <xdr:rowOff>1486704</xdr:rowOff>
    </xdr:to>
    <xdr:pic>
      <xdr:nvPicPr>
        <xdr:cNvPr id="2" name="Image 1" descr="Logo Pôle emplo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190500"/>
          <a:ext cx="1535765" cy="1296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1883710</xdr:colOff>
      <xdr:row>0</xdr:row>
      <xdr:rowOff>318247</xdr:rowOff>
    </xdr:from>
    <xdr:to>
      <xdr:col>1</xdr:col>
      <xdr:colOff>3629026</xdr:colOff>
      <xdr:row>0</xdr:row>
      <xdr:rowOff>1352550</xdr:rowOff>
    </xdr:to>
    <xdr:pic>
      <xdr:nvPicPr>
        <xdr:cNvPr id="3" name="Imag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710" y="318247"/>
          <a:ext cx="1745316" cy="10343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4975972</xdr:colOff>
      <xdr:row>0</xdr:row>
      <xdr:rowOff>266700</xdr:rowOff>
    </xdr:from>
    <xdr:to>
      <xdr:col>1</xdr:col>
      <xdr:colOff>6638925</xdr:colOff>
      <xdr:row>0</xdr:row>
      <xdr:rowOff>1362075</xdr:rowOff>
    </xdr:to>
    <xdr:pic>
      <xdr:nvPicPr>
        <xdr:cNvPr id="5" name="Image 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7972" y="266700"/>
          <a:ext cx="1662953" cy="1095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</xdr:colOff>
      <xdr:row>0</xdr:row>
      <xdr:rowOff>390525</xdr:rowOff>
    </xdr:from>
    <xdr:to>
      <xdr:col>1</xdr:col>
      <xdr:colOff>1628774</xdr:colOff>
      <xdr:row>0</xdr:row>
      <xdr:rowOff>1278255</xdr:rowOff>
    </xdr:to>
    <xdr:pic>
      <xdr:nvPicPr>
        <xdr:cNvPr id="6" name="Image 5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099" y="390525"/>
          <a:ext cx="1590675" cy="887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9"/>
  <sheetViews>
    <sheetView tabSelected="1" workbookViewId="0">
      <selection activeCell="H14" sqref="H14"/>
    </sheetView>
  </sheetViews>
  <sheetFormatPr baseColWidth="10" defaultRowHeight="14.25" x14ac:dyDescent="0.2"/>
  <cols>
    <col min="1" max="1" width="11.42578125" style="3"/>
    <col min="2" max="2" width="137.7109375" style="3" customWidth="1"/>
    <col min="3" max="16384" width="11.42578125" style="3"/>
  </cols>
  <sheetData>
    <row r="1" spans="1:2" ht="117" customHeight="1" x14ac:dyDescent="0.2"/>
    <row r="2" spans="1:2" ht="15" thickBot="1" x14ac:dyDescent="0.25"/>
    <row r="3" spans="1:2" ht="153" customHeight="1" thickBot="1" x14ac:dyDescent="0.25">
      <c r="A3" s="43" t="s">
        <v>73</v>
      </c>
      <c r="B3" s="44"/>
    </row>
    <row r="4" spans="1:2" ht="15" thickBot="1" x14ac:dyDescent="0.25"/>
    <row r="5" spans="1:2" s="2" customFormat="1" ht="30.75" customHeight="1" thickBot="1" x14ac:dyDescent="0.3">
      <c r="A5" s="45" t="s">
        <v>74</v>
      </c>
      <c r="B5" s="46"/>
    </row>
    <row r="6" spans="1:2" ht="15" thickBot="1" x14ac:dyDescent="0.25"/>
    <row r="7" spans="1:2" s="2" customFormat="1" ht="18.75" thickBot="1" x14ac:dyDescent="0.3">
      <c r="A7" s="47" t="s">
        <v>75</v>
      </c>
      <c r="B7" s="48"/>
    </row>
    <row r="9" spans="1:2" ht="30" customHeight="1" x14ac:dyDescent="0.2">
      <c r="A9" s="35" t="s">
        <v>76</v>
      </c>
      <c r="B9" s="35" t="s">
        <v>77</v>
      </c>
    </row>
    <row r="10" spans="1:2" ht="33.75" customHeight="1" x14ac:dyDescent="0.2">
      <c r="A10" s="36">
        <v>1</v>
      </c>
      <c r="B10" s="37" t="s">
        <v>78</v>
      </c>
    </row>
    <row r="11" spans="1:2" ht="80.25" customHeight="1" x14ac:dyDescent="0.2">
      <c r="A11" s="36">
        <v>2</v>
      </c>
      <c r="B11" s="38" t="s">
        <v>79</v>
      </c>
    </row>
    <row r="12" spans="1:2" ht="37.5" customHeight="1" x14ac:dyDescent="0.2">
      <c r="A12" s="36">
        <v>3</v>
      </c>
      <c r="B12" s="39" t="s">
        <v>87</v>
      </c>
    </row>
    <row r="13" spans="1:2" ht="41.25" customHeight="1" x14ac:dyDescent="0.2">
      <c r="A13" s="36">
        <v>4</v>
      </c>
      <c r="B13" s="39" t="s">
        <v>80</v>
      </c>
    </row>
    <row r="14" spans="1:2" ht="28.5" customHeight="1" x14ac:dyDescent="0.2">
      <c r="A14" s="36">
        <v>5</v>
      </c>
      <c r="B14" s="39" t="s">
        <v>81</v>
      </c>
    </row>
    <row r="15" spans="1:2" ht="39.75" customHeight="1" x14ac:dyDescent="0.2">
      <c r="A15" s="36">
        <v>6</v>
      </c>
      <c r="B15" s="39" t="s">
        <v>82</v>
      </c>
    </row>
    <row r="19" spans="2:2" x14ac:dyDescent="0.2">
      <c r="B19" s="40"/>
    </row>
  </sheetData>
  <mergeCells count="3">
    <mergeCell ref="A3:B3"/>
    <mergeCell ref="A5:B5"/>
    <mergeCell ref="A7:B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2:E70"/>
  <sheetViews>
    <sheetView zoomScaleNormal="100" workbookViewId="0">
      <selection activeCell="H13" sqref="H13"/>
    </sheetView>
  </sheetViews>
  <sheetFormatPr baseColWidth="10" defaultColWidth="11.42578125" defaultRowHeight="14.25" x14ac:dyDescent="0.2"/>
  <cols>
    <col min="1" max="1" width="49.140625" style="3" customWidth="1"/>
    <col min="2" max="2" width="13.5703125" style="3" customWidth="1"/>
    <col min="3" max="3" width="51.85546875" style="3" customWidth="1"/>
    <col min="4" max="4" width="13.5703125" style="3" customWidth="1"/>
    <col min="5" max="5" width="30.5703125" style="3" customWidth="1"/>
    <col min="6" max="16384" width="11.42578125" style="3"/>
  </cols>
  <sheetData>
    <row r="2" spans="1:4" ht="24.75" customHeight="1" x14ac:dyDescent="0.2">
      <c r="A2" s="56" t="s">
        <v>83</v>
      </c>
      <c r="B2" s="56"/>
      <c r="C2" s="41"/>
    </row>
    <row r="3" spans="1:4" ht="24.75" customHeight="1" x14ac:dyDescent="0.2">
      <c r="A3" s="56" t="s">
        <v>84</v>
      </c>
      <c r="B3" s="56"/>
      <c r="C3" s="42" t="s">
        <v>86</v>
      </c>
    </row>
    <row r="4" spans="1:4" s="2" customFormat="1" ht="11.25" customHeight="1" thickBot="1" x14ac:dyDescent="0.3">
      <c r="A4" s="19"/>
      <c r="B4" s="19"/>
      <c r="C4" s="19"/>
      <c r="D4" s="19"/>
    </row>
    <row r="5" spans="1:4" s="2" customFormat="1" ht="33" customHeight="1" thickBot="1" x14ac:dyDescent="0.3">
      <c r="A5" s="47" t="s">
        <v>67</v>
      </c>
      <c r="B5" s="49"/>
      <c r="C5" s="49"/>
      <c r="D5" s="48"/>
    </row>
    <row r="6" spans="1:4" s="2" customFormat="1" x14ac:dyDescent="0.2">
      <c r="A6" s="3"/>
      <c r="B6" s="3"/>
      <c r="C6" s="3"/>
      <c r="D6" s="3"/>
    </row>
    <row r="7" spans="1:4" ht="15" x14ac:dyDescent="0.2">
      <c r="A7" s="4" t="s">
        <v>0</v>
      </c>
      <c r="B7" s="4" t="s">
        <v>1</v>
      </c>
      <c r="C7" s="4" t="s">
        <v>2</v>
      </c>
      <c r="D7" s="4" t="s">
        <v>1</v>
      </c>
    </row>
    <row r="8" spans="1:4" s="5" customFormat="1" ht="25.15" customHeight="1" x14ac:dyDescent="0.25">
      <c r="A8" s="6" t="s">
        <v>3</v>
      </c>
      <c r="B8" s="7">
        <f>SUM(B9:B11)</f>
        <v>0</v>
      </c>
      <c r="C8" s="6" t="s">
        <v>4</v>
      </c>
      <c r="D8" s="7">
        <f>SUM(D9)</f>
        <v>0</v>
      </c>
    </row>
    <row r="9" spans="1:4" s="30" customFormat="1" ht="23.25" customHeight="1" x14ac:dyDescent="0.25">
      <c r="A9" s="25" t="s">
        <v>5</v>
      </c>
      <c r="B9" s="26"/>
      <c r="C9" s="25"/>
      <c r="D9" s="26"/>
    </row>
    <row r="10" spans="1:4" s="30" customFormat="1" ht="16.5" customHeight="1" x14ac:dyDescent="0.25">
      <c r="A10" s="25" t="s">
        <v>6</v>
      </c>
      <c r="B10" s="26"/>
      <c r="C10" s="27" t="s">
        <v>7</v>
      </c>
      <c r="D10" s="22">
        <f>SUM(D11:D29)</f>
        <v>0</v>
      </c>
    </row>
    <row r="11" spans="1:4" s="30" customFormat="1" ht="16.5" customHeight="1" x14ac:dyDescent="0.25">
      <c r="A11" s="25" t="s">
        <v>8</v>
      </c>
      <c r="B11" s="26"/>
      <c r="C11" s="25" t="s">
        <v>9</v>
      </c>
      <c r="D11" s="26"/>
    </row>
    <row r="12" spans="1:4" s="30" customFormat="1" ht="16.5" customHeight="1" x14ac:dyDescent="0.25">
      <c r="A12" s="27" t="s">
        <v>10</v>
      </c>
      <c r="B12" s="22">
        <f>SUM(B13:B16)</f>
        <v>0</v>
      </c>
      <c r="C12" s="25"/>
      <c r="D12" s="26"/>
    </row>
    <row r="13" spans="1:4" s="30" customFormat="1" ht="16.5" customHeight="1" x14ac:dyDescent="0.25">
      <c r="A13" s="25" t="s">
        <v>11</v>
      </c>
      <c r="B13" s="26"/>
      <c r="C13" s="25"/>
      <c r="D13" s="26"/>
    </row>
    <row r="14" spans="1:4" s="30" customFormat="1" ht="16.5" customHeight="1" x14ac:dyDescent="0.25">
      <c r="A14" s="25" t="s">
        <v>12</v>
      </c>
      <c r="B14" s="26"/>
      <c r="C14" s="25"/>
      <c r="D14" s="26"/>
    </row>
    <row r="15" spans="1:4" s="30" customFormat="1" ht="16.5" customHeight="1" x14ac:dyDescent="0.25">
      <c r="A15" s="25" t="s">
        <v>13</v>
      </c>
      <c r="B15" s="26"/>
      <c r="C15" s="33" t="s">
        <v>14</v>
      </c>
      <c r="D15" s="26"/>
    </row>
    <row r="16" spans="1:4" s="30" customFormat="1" ht="16.5" customHeight="1" x14ac:dyDescent="0.25">
      <c r="A16" s="25" t="s">
        <v>15</v>
      </c>
      <c r="B16" s="26"/>
      <c r="C16" s="33" t="s">
        <v>16</v>
      </c>
      <c r="D16" s="26"/>
    </row>
    <row r="17" spans="1:4" s="30" customFormat="1" ht="16.5" customHeight="1" x14ac:dyDescent="0.25">
      <c r="A17" s="27" t="s">
        <v>17</v>
      </c>
      <c r="B17" s="22">
        <f>SUM(B18:B22)</f>
        <v>0</v>
      </c>
      <c r="C17" s="33" t="s">
        <v>18</v>
      </c>
      <c r="D17" s="26"/>
    </row>
    <row r="18" spans="1:4" s="30" customFormat="1" ht="16.5" customHeight="1" x14ac:dyDescent="0.25">
      <c r="A18" s="25" t="s">
        <v>19</v>
      </c>
      <c r="B18" s="26"/>
      <c r="C18" s="33" t="s">
        <v>16</v>
      </c>
      <c r="D18" s="26"/>
    </row>
    <row r="19" spans="1:4" s="30" customFormat="1" ht="16.5" customHeight="1" x14ac:dyDescent="0.25">
      <c r="A19" s="25" t="s">
        <v>20</v>
      </c>
      <c r="B19" s="26"/>
      <c r="C19" s="33" t="s">
        <v>21</v>
      </c>
      <c r="D19" s="26"/>
    </row>
    <row r="20" spans="1:4" s="30" customFormat="1" ht="16.5" customHeight="1" x14ac:dyDescent="0.25">
      <c r="A20" s="25" t="s">
        <v>22</v>
      </c>
      <c r="B20" s="26"/>
      <c r="C20" s="33" t="s">
        <v>16</v>
      </c>
      <c r="D20" s="26"/>
    </row>
    <row r="21" spans="1:4" s="30" customFormat="1" ht="16.5" customHeight="1" x14ac:dyDescent="0.25">
      <c r="A21" s="25" t="s">
        <v>23</v>
      </c>
      <c r="B21" s="26"/>
      <c r="C21" s="33" t="s">
        <v>24</v>
      </c>
      <c r="D21" s="26"/>
    </row>
    <row r="22" spans="1:4" s="30" customFormat="1" ht="16.5" customHeight="1" x14ac:dyDescent="0.25">
      <c r="A22" s="33" t="s">
        <v>72</v>
      </c>
      <c r="B22" s="26"/>
      <c r="C22" s="33" t="s">
        <v>16</v>
      </c>
      <c r="D22" s="26"/>
    </row>
    <row r="23" spans="1:4" s="30" customFormat="1" ht="16.5" customHeight="1" x14ac:dyDescent="0.25">
      <c r="A23" s="27" t="s">
        <v>25</v>
      </c>
      <c r="B23" s="22">
        <f>SUM(B24:B25)</f>
        <v>0</v>
      </c>
      <c r="C23" s="33" t="s">
        <v>26</v>
      </c>
      <c r="D23" s="26"/>
    </row>
    <row r="24" spans="1:4" s="30" customFormat="1" ht="16.5" customHeight="1" x14ac:dyDescent="0.25">
      <c r="A24" s="25" t="s">
        <v>27</v>
      </c>
      <c r="B24" s="26"/>
      <c r="C24" s="33" t="s">
        <v>16</v>
      </c>
      <c r="D24" s="26"/>
    </row>
    <row r="25" spans="1:4" s="30" customFormat="1" ht="16.5" customHeight="1" x14ac:dyDescent="0.25">
      <c r="A25" s="25" t="s">
        <v>28</v>
      </c>
      <c r="B25" s="26"/>
      <c r="C25" s="25" t="s">
        <v>29</v>
      </c>
      <c r="D25" s="26"/>
    </row>
    <row r="26" spans="1:4" s="30" customFormat="1" ht="16.5" customHeight="1" x14ac:dyDescent="0.25">
      <c r="A26" s="27" t="s">
        <v>30</v>
      </c>
      <c r="B26" s="22">
        <f>SUM(B27:B29)</f>
        <v>0</v>
      </c>
      <c r="C26" s="25" t="s">
        <v>85</v>
      </c>
      <c r="D26" s="26"/>
    </row>
    <row r="27" spans="1:4" s="30" customFormat="1" ht="16.5" customHeight="1" x14ac:dyDescent="0.25">
      <c r="A27" s="25" t="s">
        <v>32</v>
      </c>
      <c r="B27" s="26"/>
      <c r="C27" s="25" t="s">
        <v>33</v>
      </c>
      <c r="D27" s="26"/>
    </row>
    <row r="28" spans="1:4" s="30" customFormat="1" ht="16.5" customHeight="1" x14ac:dyDescent="0.25">
      <c r="A28" s="25" t="s">
        <v>34</v>
      </c>
      <c r="B28" s="26"/>
      <c r="C28" s="25"/>
      <c r="D28" s="26"/>
    </row>
    <row r="29" spans="1:4" s="30" customFormat="1" ht="16.5" customHeight="1" x14ac:dyDescent="0.25">
      <c r="A29" s="25" t="s">
        <v>35</v>
      </c>
      <c r="B29" s="26"/>
      <c r="C29" s="25"/>
      <c r="D29" s="26"/>
    </row>
    <row r="30" spans="1:4" s="30" customFormat="1" ht="16.5" customHeight="1" x14ac:dyDescent="0.25">
      <c r="A30" s="27" t="s">
        <v>36</v>
      </c>
      <c r="B30" s="22">
        <f>SUM(B31:B34)</f>
        <v>0</v>
      </c>
      <c r="C30" s="27" t="s">
        <v>37</v>
      </c>
      <c r="D30" s="22">
        <f>SUM(D31:D34)</f>
        <v>0</v>
      </c>
    </row>
    <row r="31" spans="1:4" s="30" customFormat="1" ht="16.5" customHeight="1" x14ac:dyDescent="0.25">
      <c r="A31" s="25" t="s">
        <v>38</v>
      </c>
      <c r="B31" s="22"/>
      <c r="C31" s="25" t="s">
        <v>39</v>
      </c>
      <c r="D31" s="22"/>
    </row>
    <row r="32" spans="1:4" s="30" customFormat="1" ht="16.5" customHeight="1" x14ac:dyDescent="0.25">
      <c r="A32" s="25" t="s">
        <v>63</v>
      </c>
      <c r="B32" s="22"/>
      <c r="C32" s="25"/>
      <c r="D32" s="22"/>
    </row>
    <row r="33" spans="1:4" s="30" customFormat="1" ht="16.5" customHeight="1" x14ac:dyDescent="0.25">
      <c r="A33" s="25" t="s">
        <v>69</v>
      </c>
      <c r="B33" s="22"/>
      <c r="C33" s="25"/>
      <c r="D33" s="22"/>
    </row>
    <row r="34" spans="1:4" s="30" customFormat="1" ht="16.5" customHeight="1" x14ac:dyDescent="0.25">
      <c r="A34" s="25" t="s">
        <v>70</v>
      </c>
      <c r="B34" s="22"/>
      <c r="C34" s="27"/>
      <c r="D34" s="22"/>
    </row>
    <row r="35" spans="1:4" s="30" customFormat="1" ht="16.5" customHeight="1" x14ac:dyDescent="0.25">
      <c r="A35" s="27" t="s">
        <v>40</v>
      </c>
      <c r="B35" s="21"/>
      <c r="C35" s="27" t="s">
        <v>41</v>
      </c>
      <c r="D35" s="21"/>
    </row>
    <row r="36" spans="1:4" s="30" customFormat="1" ht="16.5" customHeight="1" x14ac:dyDescent="0.25">
      <c r="A36" s="27" t="s">
        <v>42</v>
      </c>
      <c r="B36" s="21"/>
      <c r="C36" s="27" t="s">
        <v>43</v>
      </c>
      <c r="D36" s="21"/>
    </row>
    <row r="37" spans="1:4" s="30" customFormat="1" ht="25.5" x14ac:dyDescent="0.25">
      <c r="A37" s="27" t="s">
        <v>64</v>
      </c>
      <c r="B37" s="21"/>
      <c r="C37" s="27" t="s">
        <v>65</v>
      </c>
      <c r="D37" s="21"/>
    </row>
    <row r="38" spans="1:4" s="30" customFormat="1" ht="16.5" customHeight="1" x14ac:dyDescent="0.25">
      <c r="A38" s="27" t="s">
        <v>44</v>
      </c>
      <c r="B38" s="21"/>
      <c r="C38" s="27"/>
      <c r="D38" s="26"/>
    </row>
    <row r="39" spans="1:4" s="31" customFormat="1" ht="16.5" customHeight="1" x14ac:dyDescent="0.25">
      <c r="A39" s="28" t="s">
        <v>45</v>
      </c>
      <c r="B39" s="21"/>
      <c r="C39" s="29"/>
      <c r="D39" s="21"/>
    </row>
    <row r="40" spans="1:4" s="31" customFormat="1" ht="16.5" customHeight="1" x14ac:dyDescent="0.25">
      <c r="A40" s="28" t="s">
        <v>46</v>
      </c>
      <c r="B40" s="21"/>
      <c r="C40" s="29"/>
      <c r="D40" s="21"/>
    </row>
    <row r="41" spans="1:4" s="31" customFormat="1" ht="16.5" customHeight="1" x14ac:dyDescent="0.25">
      <c r="A41" s="20" t="s">
        <v>47</v>
      </c>
      <c r="B41" s="22">
        <f>SUM(B8,B12,B17,B23,B26,B30,B35,B36,B37,B38,B39,B40)</f>
        <v>0</v>
      </c>
      <c r="C41" s="20" t="s">
        <v>48</v>
      </c>
      <c r="D41" s="22">
        <f>SUM(D8,D10,D30,D35,D36,D37)</f>
        <v>0</v>
      </c>
    </row>
    <row r="42" spans="1:4" s="24" customFormat="1" ht="19.5" customHeight="1" x14ac:dyDescent="0.25">
      <c r="A42" s="20" t="s">
        <v>60</v>
      </c>
      <c r="B42" s="21" t="str">
        <f>IF(D41&gt;B41,D41-B41,"")</f>
        <v/>
      </c>
      <c r="C42" s="20" t="s">
        <v>61</v>
      </c>
      <c r="D42" s="22" t="str">
        <f>IF(B41&gt;D41,B41-D41,"")</f>
        <v/>
      </c>
    </row>
    <row r="43" spans="1:4" s="30" customFormat="1" ht="16.5" customHeight="1" x14ac:dyDescent="0.25">
      <c r="A43" s="50" t="s">
        <v>49</v>
      </c>
      <c r="B43" s="51"/>
      <c r="C43" s="52"/>
      <c r="D43" s="34"/>
    </row>
    <row r="44" spans="1:4" s="30" customFormat="1" ht="33" customHeight="1" x14ac:dyDescent="0.25">
      <c r="A44" s="27" t="s">
        <v>50</v>
      </c>
      <c r="B44" s="22">
        <f>SUM(B45:B48)</f>
        <v>0</v>
      </c>
      <c r="C44" s="27" t="s">
        <v>51</v>
      </c>
      <c r="D44" s="22">
        <f>SUM(D45:D48)</f>
        <v>0</v>
      </c>
    </row>
    <row r="45" spans="1:4" s="30" customFormat="1" ht="16.5" customHeight="1" x14ac:dyDescent="0.25">
      <c r="A45" s="25" t="s">
        <v>52</v>
      </c>
      <c r="B45" s="26"/>
      <c r="C45" s="25" t="s">
        <v>53</v>
      </c>
      <c r="D45" s="26"/>
    </row>
    <row r="46" spans="1:4" s="30" customFormat="1" ht="16.5" customHeight="1" x14ac:dyDescent="0.25">
      <c r="A46" s="25" t="s">
        <v>54</v>
      </c>
      <c r="B46" s="26"/>
      <c r="C46" s="25" t="s">
        <v>55</v>
      </c>
      <c r="D46" s="26"/>
    </row>
    <row r="47" spans="1:4" s="30" customFormat="1" ht="16.5" customHeight="1" x14ac:dyDescent="0.25">
      <c r="A47" s="25" t="s">
        <v>56</v>
      </c>
      <c r="B47" s="26"/>
      <c r="C47" s="25"/>
      <c r="D47" s="26"/>
    </row>
    <row r="48" spans="1:4" s="30" customFormat="1" ht="16.5" customHeight="1" x14ac:dyDescent="0.25">
      <c r="A48" s="25" t="s">
        <v>57</v>
      </c>
      <c r="B48" s="26"/>
      <c r="C48" s="25" t="s">
        <v>58</v>
      </c>
      <c r="D48" s="26"/>
    </row>
    <row r="49" spans="1:5" s="30" customFormat="1" ht="16.5" customHeight="1" x14ac:dyDescent="0.25">
      <c r="A49" s="27" t="s">
        <v>59</v>
      </c>
      <c r="B49" s="22">
        <f>B44</f>
        <v>0</v>
      </c>
      <c r="C49" s="27" t="s">
        <v>59</v>
      </c>
      <c r="D49" s="22">
        <f>D44</f>
        <v>0</v>
      </c>
    </row>
    <row r="50" spans="1:5" s="30" customFormat="1" ht="38.25" customHeight="1" x14ac:dyDescent="0.25">
      <c r="A50" s="53" t="s">
        <v>66</v>
      </c>
      <c r="B50" s="54"/>
      <c r="C50" s="54"/>
      <c r="D50" s="55"/>
    </row>
    <row r="51" spans="1:5" x14ac:dyDescent="0.2">
      <c r="A51" s="18"/>
      <c r="B51" s="18"/>
      <c r="C51" s="18"/>
      <c r="D51" s="18"/>
      <c r="E51" s="18"/>
    </row>
    <row r="52" spans="1:5" x14ac:dyDescent="0.2">
      <c r="A52" s="32" t="s">
        <v>71</v>
      </c>
      <c r="B52" s="18"/>
      <c r="C52" s="18"/>
      <c r="D52" s="18"/>
      <c r="E52" s="18"/>
    </row>
    <row r="53" spans="1:5" x14ac:dyDescent="0.2">
      <c r="A53" s="18"/>
      <c r="B53" s="18"/>
      <c r="C53" s="18"/>
      <c r="D53" s="18"/>
      <c r="E53" s="18"/>
    </row>
    <row r="54" spans="1:5" x14ac:dyDescent="0.2">
      <c r="A54" s="23"/>
      <c r="B54" s="18"/>
      <c r="C54" s="18"/>
      <c r="D54" s="18"/>
      <c r="E54" s="18"/>
    </row>
    <row r="55" spans="1:5" x14ac:dyDescent="0.2">
      <c r="A55" s="23"/>
      <c r="B55" s="18"/>
      <c r="C55" s="18"/>
      <c r="D55" s="18"/>
      <c r="E55" s="18"/>
    </row>
    <row r="56" spans="1:5" x14ac:dyDescent="0.2">
      <c r="A56" s="23"/>
      <c r="B56" s="18"/>
      <c r="C56" s="18"/>
      <c r="D56" s="18"/>
      <c r="E56" s="18"/>
    </row>
    <row r="57" spans="1:5" x14ac:dyDescent="0.2">
      <c r="A57" s="23"/>
      <c r="B57" s="18"/>
      <c r="C57" s="18"/>
      <c r="D57" s="18"/>
      <c r="E57" s="18"/>
    </row>
    <row r="58" spans="1:5" x14ac:dyDescent="0.2">
      <c r="A58" s="23"/>
      <c r="B58" s="18"/>
      <c r="C58" s="18"/>
      <c r="D58" s="18"/>
      <c r="E58" s="18"/>
    </row>
    <row r="59" spans="1:5" x14ac:dyDescent="0.2">
      <c r="A59" s="23"/>
      <c r="B59" s="18"/>
      <c r="C59" s="18"/>
      <c r="D59" s="18"/>
      <c r="E59" s="18"/>
    </row>
    <row r="60" spans="1:5" x14ac:dyDescent="0.2">
      <c r="A60" s="23"/>
      <c r="B60" s="18"/>
      <c r="C60" s="18"/>
      <c r="D60" s="18"/>
      <c r="E60" s="18"/>
    </row>
    <row r="61" spans="1:5" x14ac:dyDescent="0.2">
      <c r="A61" s="23"/>
      <c r="B61" s="18"/>
      <c r="C61" s="18"/>
      <c r="D61" s="18"/>
      <c r="E61" s="18"/>
    </row>
    <row r="62" spans="1:5" x14ac:dyDescent="0.2">
      <c r="A62" s="23"/>
      <c r="B62" s="18"/>
      <c r="C62" s="18"/>
      <c r="D62" s="18"/>
      <c r="E62" s="18"/>
    </row>
    <row r="63" spans="1:5" x14ac:dyDescent="0.2">
      <c r="A63" s="23"/>
      <c r="B63" s="18"/>
      <c r="C63" s="18"/>
      <c r="D63" s="18"/>
      <c r="E63" s="18"/>
    </row>
    <row r="64" spans="1:5" x14ac:dyDescent="0.2">
      <c r="A64" s="23"/>
      <c r="B64" s="18"/>
      <c r="C64" s="18"/>
      <c r="D64" s="18"/>
      <c r="E64" s="18"/>
    </row>
    <row r="65" spans="1:5" x14ac:dyDescent="0.2">
      <c r="A65" s="23"/>
      <c r="B65" s="18"/>
      <c r="C65" s="18"/>
      <c r="D65" s="18"/>
      <c r="E65" s="18"/>
    </row>
    <row r="66" spans="1:5" x14ac:dyDescent="0.2">
      <c r="A66" s="23"/>
      <c r="B66" s="18"/>
      <c r="C66" s="18"/>
      <c r="D66" s="18"/>
      <c r="E66" s="18"/>
    </row>
    <row r="67" spans="1:5" x14ac:dyDescent="0.2">
      <c r="A67" s="23"/>
      <c r="B67" s="18"/>
      <c r="C67" s="18"/>
      <c r="D67" s="18"/>
      <c r="E67" s="18"/>
    </row>
    <row r="68" spans="1:5" x14ac:dyDescent="0.2">
      <c r="A68" s="23"/>
      <c r="B68" s="18"/>
      <c r="C68" s="18"/>
      <c r="D68" s="18"/>
      <c r="E68" s="18"/>
    </row>
    <row r="69" spans="1:5" x14ac:dyDescent="0.2">
      <c r="A69" s="23"/>
      <c r="B69" s="18"/>
      <c r="C69" s="18"/>
      <c r="D69" s="18"/>
      <c r="E69" s="18"/>
    </row>
    <row r="70" spans="1:5" x14ac:dyDescent="0.2">
      <c r="A70" s="18"/>
      <c r="B70" s="18"/>
      <c r="C70" s="18"/>
      <c r="D70" s="18"/>
      <c r="E70" s="18"/>
    </row>
  </sheetData>
  <mergeCells count="5">
    <mergeCell ref="A5:D5"/>
    <mergeCell ref="A43:C43"/>
    <mergeCell ref="A50:D50"/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2:E53"/>
  <sheetViews>
    <sheetView zoomScaleNormal="100" workbookViewId="0">
      <selection activeCell="F30" sqref="F30"/>
    </sheetView>
  </sheetViews>
  <sheetFormatPr baseColWidth="10" defaultColWidth="11.42578125" defaultRowHeight="14.25" x14ac:dyDescent="0.2"/>
  <cols>
    <col min="1" max="1" width="49.140625" style="3" customWidth="1"/>
    <col min="2" max="2" width="13.140625" style="3" customWidth="1"/>
    <col min="3" max="3" width="49.140625" style="3" customWidth="1"/>
    <col min="4" max="4" width="13.140625" style="3" customWidth="1"/>
    <col min="5" max="5" width="30.5703125" style="3" customWidth="1"/>
    <col min="6" max="16384" width="11.42578125" style="3"/>
  </cols>
  <sheetData>
    <row r="2" spans="1:4" ht="23.25" customHeight="1" x14ac:dyDescent="0.2">
      <c r="A2" s="56" t="s">
        <v>83</v>
      </c>
      <c r="B2" s="56"/>
      <c r="C2" s="41">
        <f>'1. Budget Axe 1 - 2022'!C2</f>
        <v>0</v>
      </c>
    </row>
    <row r="3" spans="1:4" ht="23.25" customHeight="1" x14ac:dyDescent="0.2">
      <c r="A3" s="56" t="s">
        <v>84</v>
      </c>
      <c r="B3" s="56"/>
      <c r="C3" s="42" t="str">
        <f>'1. Budget Axe 1 - 2022'!C3</f>
        <v>La GUYANE (973)</v>
      </c>
    </row>
    <row r="4" spans="1:4" s="2" customFormat="1" ht="15.75" customHeight="1" thickBot="1" x14ac:dyDescent="0.3">
      <c r="A4" s="19"/>
      <c r="B4" s="19"/>
      <c r="C4" s="19"/>
      <c r="D4" s="19"/>
    </row>
    <row r="5" spans="1:4" s="2" customFormat="1" ht="30.75" customHeight="1" thickBot="1" x14ac:dyDescent="0.3">
      <c r="A5" s="47" t="s">
        <v>68</v>
      </c>
      <c r="B5" s="49"/>
      <c r="C5" s="49"/>
      <c r="D5" s="48"/>
    </row>
    <row r="6" spans="1:4" s="2" customFormat="1" x14ac:dyDescent="0.2">
      <c r="A6" s="3"/>
      <c r="B6" s="3"/>
      <c r="C6" s="3"/>
      <c r="D6" s="3"/>
    </row>
    <row r="7" spans="1:4" ht="15" x14ac:dyDescent="0.2">
      <c r="A7" s="4" t="s">
        <v>0</v>
      </c>
      <c r="B7" s="4" t="s">
        <v>1</v>
      </c>
      <c r="C7" s="4" t="s">
        <v>2</v>
      </c>
      <c r="D7" s="4" t="s">
        <v>1</v>
      </c>
    </row>
    <row r="8" spans="1:4" s="5" customFormat="1" ht="25.5" x14ac:dyDescent="0.25">
      <c r="A8" s="6" t="s">
        <v>3</v>
      </c>
      <c r="B8" s="7">
        <f>SUM(B9:B11)</f>
        <v>0</v>
      </c>
      <c r="C8" s="6" t="s">
        <v>4</v>
      </c>
      <c r="D8" s="7">
        <f>SUM(D9)</f>
        <v>0</v>
      </c>
    </row>
    <row r="9" spans="1:4" s="8" customFormat="1" ht="23.25" customHeight="1" x14ac:dyDescent="0.25">
      <c r="A9" s="9" t="s">
        <v>5</v>
      </c>
      <c r="B9" s="10"/>
      <c r="C9" s="9"/>
      <c r="D9" s="10"/>
    </row>
    <row r="10" spans="1:4" s="8" customFormat="1" ht="16.5" customHeight="1" x14ac:dyDescent="0.25">
      <c r="A10" s="9" t="s">
        <v>6</v>
      </c>
      <c r="B10" s="10"/>
      <c r="C10" s="6" t="s">
        <v>7</v>
      </c>
      <c r="D10" s="7">
        <f>SUM(D11:D29)</f>
        <v>0</v>
      </c>
    </row>
    <row r="11" spans="1:4" s="8" customFormat="1" ht="16.5" customHeight="1" x14ac:dyDescent="0.25">
      <c r="A11" s="9" t="s">
        <v>8</v>
      </c>
      <c r="B11" s="10"/>
      <c r="C11" s="11" t="s">
        <v>9</v>
      </c>
      <c r="D11" s="10"/>
    </row>
    <row r="12" spans="1:4" s="8" customFormat="1" ht="16.5" customHeight="1" x14ac:dyDescent="0.25">
      <c r="A12" s="6" t="s">
        <v>10</v>
      </c>
      <c r="B12" s="7">
        <f>SUM(B13:B16)</f>
        <v>0</v>
      </c>
      <c r="C12" s="11"/>
      <c r="D12" s="10"/>
    </row>
    <row r="13" spans="1:4" s="8" customFormat="1" ht="16.5" customHeight="1" x14ac:dyDescent="0.25">
      <c r="A13" s="9" t="s">
        <v>11</v>
      </c>
      <c r="B13" s="10"/>
      <c r="C13" s="11"/>
      <c r="D13" s="10"/>
    </row>
    <row r="14" spans="1:4" s="8" customFormat="1" ht="16.5" customHeight="1" x14ac:dyDescent="0.25">
      <c r="A14" s="9" t="s">
        <v>12</v>
      </c>
      <c r="B14" s="10"/>
      <c r="C14" s="9"/>
      <c r="D14" s="10"/>
    </row>
    <row r="15" spans="1:4" s="8" customFormat="1" ht="16.5" customHeight="1" x14ac:dyDescent="0.25">
      <c r="A15" s="9" t="s">
        <v>13</v>
      </c>
      <c r="B15" s="10"/>
      <c r="C15" s="12" t="s">
        <v>14</v>
      </c>
      <c r="D15" s="10"/>
    </row>
    <row r="16" spans="1:4" s="8" customFormat="1" ht="16.5" customHeight="1" x14ac:dyDescent="0.25">
      <c r="A16" s="9" t="s">
        <v>15</v>
      </c>
      <c r="B16" s="10"/>
      <c r="C16" s="12" t="s">
        <v>16</v>
      </c>
      <c r="D16" s="10"/>
    </row>
    <row r="17" spans="1:4" s="8" customFormat="1" ht="16.5" customHeight="1" x14ac:dyDescent="0.25">
      <c r="A17" s="6" t="s">
        <v>17</v>
      </c>
      <c r="B17" s="7">
        <f>SUM(B18:B22)</f>
        <v>0</v>
      </c>
      <c r="C17" s="12" t="s">
        <v>18</v>
      </c>
      <c r="D17" s="10"/>
    </row>
    <row r="18" spans="1:4" s="8" customFormat="1" ht="16.5" customHeight="1" x14ac:dyDescent="0.25">
      <c r="A18" s="9" t="s">
        <v>19</v>
      </c>
      <c r="B18" s="10"/>
      <c r="C18" s="12" t="s">
        <v>16</v>
      </c>
      <c r="D18" s="10"/>
    </row>
    <row r="19" spans="1:4" s="8" customFormat="1" ht="16.5" customHeight="1" x14ac:dyDescent="0.25">
      <c r="A19" s="9" t="s">
        <v>20</v>
      </c>
      <c r="B19" s="10"/>
      <c r="C19" s="12" t="s">
        <v>21</v>
      </c>
      <c r="D19" s="10"/>
    </row>
    <row r="20" spans="1:4" s="8" customFormat="1" ht="16.5" customHeight="1" x14ac:dyDescent="0.25">
      <c r="A20" s="9" t="s">
        <v>22</v>
      </c>
      <c r="B20" s="10"/>
      <c r="C20" s="12" t="s">
        <v>16</v>
      </c>
      <c r="D20" s="10"/>
    </row>
    <row r="21" spans="1:4" s="8" customFormat="1" ht="16.5" customHeight="1" x14ac:dyDescent="0.25">
      <c r="A21" s="9" t="s">
        <v>23</v>
      </c>
      <c r="B21" s="10"/>
      <c r="C21" s="12" t="s">
        <v>24</v>
      </c>
      <c r="D21" s="10"/>
    </row>
    <row r="22" spans="1:4" s="8" customFormat="1" ht="16.5" customHeight="1" x14ac:dyDescent="0.25">
      <c r="A22" s="33" t="s">
        <v>72</v>
      </c>
      <c r="B22" s="10"/>
      <c r="C22" s="12" t="s">
        <v>16</v>
      </c>
      <c r="D22" s="10"/>
    </row>
    <row r="23" spans="1:4" s="8" customFormat="1" ht="16.5" customHeight="1" x14ac:dyDescent="0.25">
      <c r="A23" s="6" t="s">
        <v>25</v>
      </c>
      <c r="B23" s="7">
        <f>SUM(B24:B25)</f>
        <v>0</v>
      </c>
      <c r="C23" s="12" t="s">
        <v>26</v>
      </c>
      <c r="D23" s="10"/>
    </row>
    <row r="24" spans="1:4" s="8" customFormat="1" ht="16.5" customHeight="1" x14ac:dyDescent="0.25">
      <c r="A24" s="9" t="s">
        <v>27</v>
      </c>
      <c r="B24" s="10"/>
      <c r="C24" s="12" t="s">
        <v>16</v>
      </c>
      <c r="D24" s="10"/>
    </row>
    <row r="25" spans="1:4" s="8" customFormat="1" ht="16.5" customHeight="1" x14ac:dyDescent="0.25">
      <c r="A25" s="9" t="s">
        <v>28</v>
      </c>
      <c r="B25" s="10"/>
      <c r="C25" s="11" t="s">
        <v>29</v>
      </c>
      <c r="D25" s="10"/>
    </row>
    <row r="26" spans="1:4" s="8" customFormat="1" ht="16.5" customHeight="1" x14ac:dyDescent="0.25">
      <c r="A26" s="6" t="s">
        <v>30</v>
      </c>
      <c r="B26" s="7">
        <f>SUM(B27:B29)</f>
        <v>0</v>
      </c>
      <c r="C26" s="11" t="s">
        <v>31</v>
      </c>
      <c r="D26" s="10"/>
    </row>
    <row r="27" spans="1:4" s="8" customFormat="1" ht="16.5" customHeight="1" x14ac:dyDescent="0.25">
      <c r="A27" s="9" t="s">
        <v>32</v>
      </c>
      <c r="B27" s="10"/>
      <c r="C27" s="11" t="s">
        <v>33</v>
      </c>
      <c r="D27" s="10"/>
    </row>
    <row r="28" spans="1:4" s="8" customFormat="1" ht="16.5" customHeight="1" x14ac:dyDescent="0.25">
      <c r="A28" s="9" t="s">
        <v>34</v>
      </c>
      <c r="B28" s="10"/>
      <c r="C28" s="9"/>
      <c r="D28" s="10"/>
    </row>
    <row r="29" spans="1:4" s="8" customFormat="1" ht="16.5" customHeight="1" x14ac:dyDescent="0.25">
      <c r="A29" s="25" t="s">
        <v>35</v>
      </c>
      <c r="B29" s="26"/>
      <c r="C29" s="25"/>
      <c r="D29" s="26"/>
    </row>
    <row r="30" spans="1:4" s="8" customFormat="1" ht="16.5" customHeight="1" x14ac:dyDescent="0.25">
      <c r="A30" s="27" t="s">
        <v>36</v>
      </c>
      <c r="B30" s="22">
        <f>SUM(B31:B34)</f>
        <v>0</v>
      </c>
      <c r="C30" s="27" t="s">
        <v>37</v>
      </c>
      <c r="D30" s="22">
        <f>SUM(D31:D34)</f>
        <v>0</v>
      </c>
    </row>
    <row r="31" spans="1:4" s="8" customFormat="1" ht="16.5" customHeight="1" x14ac:dyDescent="0.25">
      <c r="A31" s="25" t="s">
        <v>38</v>
      </c>
      <c r="B31" s="22"/>
      <c r="C31" s="25" t="s">
        <v>39</v>
      </c>
      <c r="D31" s="22"/>
    </row>
    <row r="32" spans="1:4" s="8" customFormat="1" ht="16.5" customHeight="1" x14ac:dyDescent="0.25">
      <c r="A32" s="25" t="s">
        <v>63</v>
      </c>
      <c r="B32" s="22"/>
      <c r="C32" s="25"/>
      <c r="D32" s="22"/>
    </row>
    <row r="33" spans="1:4" s="8" customFormat="1" ht="16.5" customHeight="1" x14ac:dyDescent="0.25">
      <c r="A33" s="25" t="s">
        <v>69</v>
      </c>
      <c r="B33" s="22"/>
      <c r="C33" s="25"/>
      <c r="D33" s="22"/>
    </row>
    <row r="34" spans="1:4" s="8" customFormat="1" ht="16.5" customHeight="1" x14ac:dyDescent="0.25">
      <c r="A34" s="25" t="s">
        <v>70</v>
      </c>
      <c r="B34" s="22"/>
      <c r="C34" s="27"/>
      <c r="D34" s="22"/>
    </row>
    <row r="35" spans="1:4" s="8" customFormat="1" ht="16.5" customHeight="1" x14ac:dyDescent="0.25">
      <c r="A35" s="27" t="s">
        <v>40</v>
      </c>
      <c r="B35" s="21"/>
      <c r="C35" s="27" t="s">
        <v>41</v>
      </c>
      <c r="D35" s="21"/>
    </row>
    <row r="36" spans="1:4" s="8" customFormat="1" ht="16.5" customHeight="1" x14ac:dyDescent="0.25">
      <c r="A36" s="27" t="s">
        <v>42</v>
      </c>
      <c r="B36" s="21"/>
      <c r="C36" s="27" t="s">
        <v>43</v>
      </c>
      <c r="D36" s="21"/>
    </row>
    <row r="37" spans="1:4" s="8" customFormat="1" ht="25.5" x14ac:dyDescent="0.25">
      <c r="A37" s="27" t="s">
        <v>64</v>
      </c>
      <c r="B37" s="21"/>
      <c r="C37" s="27" t="s">
        <v>65</v>
      </c>
      <c r="D37" s="21"/>
    </row>
    <row r="38" spans="1:4" s="8" customFormat="1" ht="16.5" customHeight="1" x14ac:dyDescent="0.25">
      <c r="A38" s="27" t="s">
        <v>44</v>
      </c>
      <c r="B38" s="21"/>
      <c r="C38" s="27"/>
      <c r="D38" s="26"/>
    </row>
    <row r="39" spans="1:4" s="2" customFormat="1" ht="16.5" customHeight="1" x14ac:dyDescent="0.25">
      <c r="A39" s="28" t="s">
        <v>45</v>
      </c>
      <c r="B39" s="21"/>
      <c r="C39" s="29"/>
      <c r="D39" s="21"/>
    </row>
    <row r="40" spans="1:4" s="2" customFormat="1" ht="16.5" customHeight="1" x14ac:dyDescent="0.25">
      <c r="A40" s="28" t="s">
        <v>46</v>
      </c>
      <c r="B40" s="21"/>
      <c r="C40" s="29"/>
      <c r="D40" s="21"/>
    </row>
    <row r="41" spans="1:4" s="2" customFormat="1" ht="16.5" customHeight="1" x14ac:dyDescent="0.25">
      <c r="A41" s="20" t="s">
        <v>47</v>
      </c>
      <c r="B41" s="22">
        <f>SUM(B8,B12,B17,B23,B26,B30,B35,B36,B37,B38,B39,B40)</f>
        <v>0</v>
      </c>
      <c r="C41" s="20" t="s">
        <v>48</v>
      </c>
      <c r="D41" s="22">
        <f>SUM(D8,D10,D30,D35,D36,D37)</f>
        <v>0</v>
      </c>
    </row>
    <row r="42" spans="1:4" s="1" customFormat="1" ht="19.5" customHeight="1" x14ac:dyDescent="0.25">
      <c r="A42" s="20" t="s">
        <v>60</v>
      </c>
      <c r="B42" s="21" t="str">
        <f>IF(D41&gt;B41,D41-B41,"")</f>
        <v/>
      </c>
      <c r="C42" s="20" t="s">
        <v>61</v>
      </c>
      <c r="D42" s="22" t="str">
        <f>IF(B41&gt;D41,B41-D41,"")</f>
        <v/>
      </c>
    </row>
    <row r="43" spans="1:4" s="8" customFormat="1" ht="16.5" customHeight="1" x14ac:dyDescent="0.25">
      <c r="A43" s="57" t="s">
        <v>49</v>
      </c>
      <c r="B43" s="58"/>
      <c r="C43" s="59"/>
      <c r="D43" s="17"/>
    </row>
    <row r="44" spans="1:4" s="8" customFormat="1" ht="33" customHeight="1" x14ac:dyDescent="0.25">
      <c r="A44" s="6" t="s">
        <v>50</v>
      </c>
      <c r="B44" s="7">
        <f>SUM(B45:B48)</f>
        <v>0</v>
      </c>
      <c r="C44" s="6" t="s">
        <v>51</v>
      </c>
      <c r="D44" s="7">
        <f>SUM(D45:D48)</f>
        <v>0</v>
      </c>
    </row>
    <row r="45" spans="1:4" s="8" customFormat="1" ht="16.5" customHeight="1" x14ac:dyDescent="0.25">
      <c r="A45" s="9" t="s">
        <v>52</v>
      </c>
      <c r="B45" s="10"/>
      <c r="C45" s="9" t="s">
        <v>53</v>
      </c>
      <c r="D45" s="10"/>
    </row>
    <row r="46" spans="1:4" s="8" customFormat="1" ht="16.5" customHeight="1" x14ac:dyDescent="0.25">
      <c r="A46" s="9" t="s">
        <v>54</v>
      </c>
      <c r="B46" s="10"/>
      <c r="C46" s="9" t="s">
        <v>55</v>
      </c>
      <c r="D46" s="10"/>
    </row>
    <row r="47" spans="1:4" s="8" customFormat="1" ht="16.5" customHeight="1" x14ac:dyDescent="0.25">
      <c r="A47" s="9" t="s">
        <v>56</v>
      </c>
      <c r="B47" s="10"/>
      <c r="C47" s="9"/>
      <c r="D47" s="10"/>
    </row>
    <row r="48" spans="1:4" s="8" customFormat="1" ht="16.5" customHeight="1" x14ac:dyDescent="0.25">
      <c r="A48" s="9" t="s">
        <v>57</v>
      </c>
      <c r="B48" s="10"/>
      <c r="C48" s="9" t="s">
        <v>58</v>
      </c>
      <c r="D48" s="10"/>
    </row>
    <row r="49" spans="1:5" s="8" customFormat="1" ht="16.5" customHeight="1" x14ac:dyDescent="0.25">
      <c r="A49" s="6" t="s">
        <v>59</v>
      </c>
      <c r="B49" s="7">
        <f>B44</f>
        <v>0</v>
      </c>
      <c r="C49" s="6" t="s">
        <v>59</v>
      </c>
      <c r="D49" s="7">
        <f>D44</f>
        <v>0</v>
      </c>
    </row>
    <row r="50" spans="1:5" s="8" customFormat="1" ht="38.25" customHeight="1" x14ac:dyDescent="0.25">
      <c r="A50" s="53" t="s">
        <v>66</v>
      </c>
      <c r="B50" s="54"/>
      <c r="C50" s="54"/>
      <c r="D50" s="55"/>
    </row>
    <row r="51" spans="1:5" x14ac:dyDescent="0.2">
      <c r="A51" s="18"/>
      <c r="B51" s="18"/>
      <c r="C51" s="18"/>
      <c r="D51" s="18"/>
      <c r="E51" s="18"/>
    </row>
    <row r="52" spans="1:5" x14ac:dyDescent="0.2">
      <c r="A52" s="18" t="s">
        <v>71</v>
      </c>
      <c r="B52" s="18"/>
      <c r="C52" s="18"/>
      <c r="D52" s="18"/>
      <c r="E52" s="18"/>
    </row>
    <row r="53" spans="1:5" x14ac:dyDescent="0.2">
      <c r="A53" s="18"/>
      <c r="B53" s="18"/>
      <c r="C53" s="18"/>
      <c r="D53" s="18"/>
      <c r="E53" s="18"/>
    </row>
  </sheetData>
  <mergeCells count="5">
    <mergeCell ref="A50:D50"/>
    <mergeCell ref="A5:D5"/>
    <mergeCell ref="A43:C43"/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2:E53"/>
  <sheetViews>
    <sheetView zoomScaleNormal="100" workbookViewId="0">
      <selection activeCell="I15" sqref="I15"/>
    </sheetView>
  </sheetViews>
  <sheetFormatPr baseColWidth="10" defaultColWidth="11.42578125" defaultRowHeight="14.25" x14ac:dyDescent="0.2"/>
  <cols>
    <col min="1" max="1" width="49.140625" style="3" customWidth="1"/>
    <col min="2" max="2" width="14.42578125" style="3" customWidth="1"/>
    <col min="3" max="3" width="49.140625" style="3" customWidth="1"/>
    <col min="4" max="4" width="14.42578125" style="3" customWidth="1"/>
    <col min="5" max="5" width="30.5703125" style="3" customWidth="1"/>
    <col min="6" max="16384" width="11.42578125" style="3"/>
  </cols>
  <sheetData>
    <row r="2" spans="1:4" ht="20.25" customHeight="1" x14ac:dyDescent="0.2">
      <c r="A2" s="56" t="s">
        <v>83</v>
      </c>
      <c r="B2" s="56"/>
      <c r="C2" s="41">
        <f>'1. Budget Axe 1 - 2022'!C2</f>
        <v>0</v>
      </c>
    </row>
    <row r="3" spans="1:4" ht="20.25" customHeight="1" x14ac:dyDescent="0.2">
      <c r="A3" s="56" t="s">
        <v>84</v>
      </c>
      <c r="B3" s="56"/>
      <c r="C3" s="42" t="str">
        <f>'1. Budget Axe 1 - 2022'!C3</f>
        <v>La GUYANE (973)</v>
      </c>
    </row>
    <row r="4" spans="1:4" s="2" customFormat="1" ht="13.5" customHeight="1" thickBot="1" x14ac:dyDescent="0.3">
      <c r="A4" s="19"/>
      <c r="B4" s="19"/>
      <c r="C4" s="19"/>
      <c r="D4" s="19"/>
    </row>
    <row r="5" spans="1:4" s="2" customFormat="1" ht="27.75" customHeight="1" thickBot="1" x14ac:dyDescent="0.3">
      <c r="A5" s="47" t="s">
        <v>62</v>
      </c>
      <c r="B5" s="49"/>
      <c r="C5" s="49"/>
      <c r="D5" s="48"/>
    </row>
    <row r="6" spans="1:4" s="2" customFormat="1" x14ac:dyDescent="0.2">
      <c r="A6" s="3"/>
      <c r="B6" s="3"/>
      <c r="C6" s="3"/>
      <c r="D6" s="3"/>
    </row>
    <row r="7" spans="1:4" ht="15" x14ac:dyDescent="0.2">
      <c r="A7" s="4" t="s">
        <v>0</v>
      </c>
      <c r="B7" s="4" t="s">
        <v>1</v>
      </c>
      <c r="C7" s="4" t="s">
        <v>2</v>
      </c>
      <c r="D7" s="4" t="s">
        <v>1</v>
      </c>
    </row>
    <row r="8" spans="1:4" s="5" customFormat="1" ht="25.5" x14ac:dyDescent="0.25">
      <c r="A8" s="6" t="s">
        <v>3</v>
      </c>
      <c r="B8" s="7">
        <f>'1. Budget Axe 1 - 2022'!B8+'2. Budget Axe 2 -2022'!B8</f>
        <v>0</v>
      </c>
      <c r="C8" s="6" t="s">
        <v>4</v>
      </c>
      <c r="D8" s="7">
        <f>'1. Budget Axe 1 - 2022'!D8+'2. Budget Axe 2 -2022'!D8</f>
        <v>0</v>
      </c>
    </row>
    <row r="9" spans="1:4" s="8" customFormat="1" ht="23.25" customHeight="1" x14ac:dyDescent="0.25">
      <c r="A9" s="9" t="s">
        <v>5</v>
      </c>
      <c r="B9" s="10">
        <f>'1. Budget Axe 1 - 2022'!B9+'2. Budget Axe 2 -2022'!B9</f>
        <v>0</v>
      </c>
      <c r="C9" s="9"/>
      <c r="D9" s="10">
        <f>'1. Budget Axe 1 - 2022'!D9+'2. Budget Axe 2 -2022'!D9</f>
        <v>0</v>
      </c>
    </row>
    <row r="10" spans="1:4" s="8" customFormat="1" ht="16.5" customHeight="1" x14ac:dyDescent="0.25">
      <c r="A10" s="9" t="s">
        <v>6</v>
      </c>
      <c r="B10" s="10">
        <f>'1. Budget Axe 1 - 2022'!B10+'2. Budget Axe 2 -2022'!B10</f>
        <v>0</v>
      </c>
      <c r="C10" s="6" t="s">
        <v>7</v>
      </c>
      <c r="D10" s="7">
        <f>'1. Budget Axe 1 - 2022'!D10+'2. Budget Axe 2 -2022'!D10</f>
        <v>0</v>
      </c>
    </row>
    <row r="11" spans="1:4" s="8" customFormat="1" ht="16.5" customHeight="1" x14ac:dyDescent="0.25">
      <c r="A11" s="9" t="s">
        <v>8</v>
      </c>
      <c r="B11" s="10">
        <f>'1. Budget Axe 1 - 2022'!B11+'2. Budget Axe 2 -2022'!B11</f>
        <v>0</v>
      </c>
      <c r="C11" s="11" t="s">
        <v>9</v>
      </c>
      <c r="D11" s="10">
        <f>'1. Budget Axe 1 - 2022'!D11+'2. Budget Axe 2 -2022'!D11</f>
        <v>0</v>
      </c>
    </row>
    <row r="12" spans="1:4" s="8" customFormat="1" ht="16.5" customHeight="1" x14ac:dyDescent="0.25">
      <c r="A12" s="6" t="s">
        <v>10</v>
      </c>
      <c r="B12" s="7">
        <f>'1. Budget Axe 1 - 2022'!B12+'2. Budget Axe 2 -2022'!B12</f>
        <v>0</v>
      </c>
      <c r="C12" s="11"/>
      <c r="D12" s="10">
        <f>'1. Budget Axe 1 - 2022'!D12+'2. Budget Axe 2 -2022'!D12</f>
        <v>0</v>
      </c>
    </row>
    <row r="13" spans="1:4" s="8" customFormat="1" ht="16.5" customHeight="1" x14ac:dyDescent="0.25">
      <c r="A13" s="9" t="s">
        <v>11</v>
      </c>
      <c r="B13" s="10">
        <f>'1. Budget Axe 1 - 2022'!B13+'2. Budget Axe 2 -2022'!B13</f>
        <v>0</v>
      </c>
      <c r="C13" s="11"/>
      <c r="D13" s="10">
        <f>'1. Budget Axe 1 - 2022'!D13+'2. Budget Axe 2 -2022'!D13</f>
        <v>0</v>
      </c>
    </row>
    <row r="14" spans="1:4" s="8" customFormat="1" ht="16.5" customHeight="1" x14ac:dyDescent="0.25">
      <c r="A14" s="9" t="s">
        <v>12</v>
      </c>
      <c r="B14" s="10">
        <f>'1. Budget Axe 1 - 2022'!B14+'2. Budget Axe 2 -2022'!B14</f>
        <v>0</v>
      </c>
      <c r="C14" s="9"/>
      <c r="D14" s="10">
        <f>'1. Budget Axe 1 - 2022'!D14+'2. Budget Axe 2 -2022'!D14</f>
        <v>0</v>
      </c>
    </row>
    <row r="15" spans="1:4" s="8" customFormat="1" ht="16.5" customHeight="1" x14ac:dyDescent="0.25">
      <c r="A15" s="9" t="s">
        <v>13</v>
      </c>
      <c r="B15" s="10">
        <f>'1. Budget Axe 1 - 2022'!B15+'2. Budget Axe 2 -2022'!B15</f>
        <v>0</v>
      </c>
      <c r="C15" s="12" t="s">
        <v>14</v>
      </c>
      <c r="D15" s="10">
        <f>'1. Budget Axe 1 - 2022'!D15+'2. Budget Axe 2 -2022'!D15</f>
        <v>0</v>
      </c>
    </row>
    <row r="16" spans="1:4" s="8" customFormat="1" ht="16.5" customHeight="1" x14ac:dyDescent="0.25">
      <c r="A16" s="9" t="s">
        <v>15</v>
      </c>
      <c r="B16" s="10">
        <f>'1. Budget Axe 1 - 2022'!B16+'2. Budget Axe 2 -2022'!B16</f>
        <v>0</v>
      </c>
      <c r="C16" s="12" t="s">
        <v>16</v>
      </c>
      <c r="D16" s="10">
        <f>'1. Budget Axe 1 - 2022'!D16+'2. Budget Axe 2 -2022'!D16</f>
        <v>0</v>
      </c>
    </row>
    <row r="17" spans="1:4" s="8" customFormat="1" ht="16.5" customHeight="1" x14ac:dyDescent="0.25">
      <c r="A17" s="6" t="s">
        <v>17</v>
      </c>
      <c r="B17" s="7">
        <f>'1. Budget Axe 1 - 2022'!B17+'2. Budget Axe 2 -2022'!B17</f>
        <v>0</v>
      </c>
      <c r="C17" s="12" t="s">
        <v>18</v>
      </c>
      <c r="D17" s="10">
        <f>'1. Budget Axe 1 - 2022'!D17+'2. Budget Axe 2 -2022'!D17</f>
        <v>0</v>
      </c>
    </row>
    <row r="18" spans="1:4" s="8" customFormat="1" ht="16.5" customHeight="1" x14ac:dyDescent="0.25">
      <c r="A18" s="9" t="s">
        <v>19</v>
      </c>
      <c r="B18" s="10">
        <f>'1. Budget Axe 1 - 2022'!B18+'2. Budget Axe 2 -2022'!B18</f>
        <v>0</v>
      </c>
      <c r="C18" s="12" t="s">
        <v>16</v>
      </c>
      <c r="D18" s="10">
        <f>'1. Budget Axe 1 - 2022'!D18+'2. Budget Axe 2 -2022'!D18</f>
        <v>0</v>
      </c>
    </row>
    <row r="19" spans="1:4" s="8" customFormat="1" ht="16.5" customHeight="1" x14ac:dyDescent="0.25">
      <c r="A19" s="9" t="s">
        <v>20</v>
      </c>
      <c r="B19" s="10">
        <f>'1. Budget Axe 1 - 2022'!B19+'2. Budget Axe 2 -2022'!B19</f>
        <v>0</v>
      </c>
      <c r="C19" s="12" t="s">
        <v>21</v>
      </c>
      <c r="D19" s="10">
        <f>'1. Budget Axe 1 - 2022'!D19+'2. Budget Axe 2 -2022'!D19</f>
        <v>0</v>
      </c>
    </row>
    <row r="20" spans="1:4" s="8" customFormat="1" ht="16.5" customHeight="1" x14ac:dyDescent="0.25">
      <c r="A20" s="9" t="s">
        <v>22</v>
      </c>
      <c r="B20" s="10">
        <f>'1. Budget Axe 1 - 2022'!B20+'2. Budget Axe 2 -2022'!B20</f>
        <v>0</v>
      </c>
      <c r="C20" s="12" t="s">
        <v>16</v>
      </c>
      <c r="D20" s="10">
        <f>'1. Budget Axe 1 - 2022'!D20+'2. Budget Axe 2 -2022'!D20</f>
        <v>0</v>
      </c>
    </row>
    <row r="21" spans="1:4" s="8" customFormat="1" ht="16.5" customHeight="1" x14ac:dyDescent="0.25">
      <c r="A21" s="9" t="s">
        <v>23</v>
      </c>
      <c r="B21" s="10">
        <f>'1. Budget Axe 1 - 2022'!B21+'2. Budget Axe 2 -2022'!B21</f>
        <v>0</v>
      </c>
      <c r="C21" s="12" t="s">
        <v>24</v>
      </c>
      <c r="D21" s="10">
        <f>'1. Budget Axe 1 - 2022'!D21+'2. Budget Axe 2 -2022'!D21</f>
        <v>0</v>
      </c>
    </row>
    <row r="22" spans="1:4" s="8" customFormat="1" ht="16.5" customHeight="1" x14ac:dyDescent="0.25">
      <c r="A22" s="33" t="s">
        <v>72</v>
      </c>
      <c r="B22" s="10">
        <f>'1. Budget Axe 1 - 2022'!B22+'2. Budget Axe 2 -2022'!B22</f>
        <v>0</v>
      </c>
      <c r="C22" s="12" t="s">
        <v>16</v>
      </c>
      <c r="D22" s="10">
        <f>'1. Budget Axe 1 - 2022'!D22+'2. Budget Axe 2 -2022'!D22</f>
        <v>0</v>
      </c>
    </row>
    <row r="23" spans="1:4" s="8" customFormat="1" ht="16.5" customHeight="1" x14ac:dyDescent="0.25">
      <c r="A23" s="6" t="s">
        <v>25</v>
      </c>
      <c r="B23" s="7">
        <f>'1. Budget Axe 1 - 2022'!B23+'2. Budget Axe 2 -2022'!B23</f>
        <v>0</v>
      </c>
      <c r="C23" s="12" t="s">
        <v>26</v>
      </c>
      <c r="D23" s="10">
        <f>'1. Budget Axe 1 - 2022'!D23+'2. Budget Axe 2 -2022'!D23</f>
        <v>0</v>
      </c>
    </row>
    <row r="24" spans="1:4" s="8" customFormat="1" ht="16.5" customHeight="1" x14ac:dyDescent="0.25">
      <c r="A24" s="9" t="s">
        <v>27</v>
      </c>
      <c r="B24" s="10">
        <f>'1. Budget Axe 1 - 2022'!B24+'2. Budget Axe 2 -2022'!B24</f>
        <v>0</v>
      </c>
      <c r="C24" s="12" t="s">
        <v>16</v>
      </c>
      <c r="D24" s="10">
        <f>'1. Budget Axe 1 - 2022'!D24+'2. Budget Axe 2 -2022'!D24</f>
        <v>0</v>
      </c>
    </row>
    <row r="25" spans="1:4" s="8" customFormat="1" ht="16.5" customHeight="1" x14ac:dyDescent="0.25">
      <c r="A25" s="9" t="s">
        <v>28</v>
      </c>
      <c r="B25" s="10">
        <f>'1. Budget Axe 1 - 2022'!B25+'2. Budget Axe 2 -2022'!B25</f>
        <v>0</v>
      </c>
      <c r="C25" s="11" t="s">
        <v>29</v>
      </c>
      <c r="D25" s="10">
        <f>'1. Budget Axe 1 - 2022'!D25+'2. Budget Axe 2 -2022'!D25</f>
        <v>0</v>
      </c>
    </row>
    <row r="26" spans="1:4" s="8" customFormat="1" ht="16.5" customHeight="1" x14ac:dyDescent="0.25">
      <c r="A26" s="6" t="s">
        <v>30</v>
      </c>
      <c r="B26" s="7">
        <f>'1. Budget Axe 1 - 2022'!B26+'2. Budget Axe 2 -2022'!B26</f>
        <v>0</v>
      </c>
      <c r="C26" s="11" t="s">
        <v>31</v>
      </c>
      <c r="D26" s="10">
        <f>'1. Budget Axe 1 - 2022'!D26+'2. Budget Axe 2 -2022'!D26</f>
        <v>0</v>
      </c>
    </row>
    <row r="27" spans="1:4" s="8" customFormat="1" ht="16.5" customHeight="1" x14ac:dyDescent="0.25">
      <c r="A27" s="9" t="s">
        <v>32</v>
      </c>
      <c r="B27" s="10">
        <f>'1. Budget Axe 1 - 2022'!B27+'2. Budget Axe 2 -2022'!B27</f>
        <v>0</v>
      </c>
      <c r="C27" s="11" t="s">
        <v>33</v>
      </c>
      <c r="D27" s="10">
        <f>'1. Budget Axe 1 - 2022'!D27+'2. Budget Axe 2 -2022'!D27</f>
        <v>0</v>
      </c>
    </row>
    <row r="28" spans="1:4" s="8" customFormat="1" ht="16.5" customHeight="1" x14ac:dyDescent="0.25">
      <c r="A28" s="25" t="s">
        <v>34</v>
      </c>
      <c r="B28" s="26">
        <f>'1. Budget Axe 1 - 2022'!B28+'2. Budget Axe 2 -2022'!B28</f>
        <v>0</v>
      </c>
      <c r="C28" s="25"/>
      <c r="D28" s="10">
        <f>'1. Budget Axe 1 - 2022'!D28+'2. Budget Axe 2 -2022'!D28</f>
        <v>0</v>
      </c>
    </row>
    <row r="29" spans="1:4" s="8" customFormat="1" ht="16.5" customHeight="1" x14ac:dyDescent="0.25">
      <c r="A29" s="25" t="s">
        <v>35</v>
      </c>
      <c r="B29" s="26">
        <f>'1. Budget Axe 1 - 2022'!B29+'2. Budget Axe 2 -2022'!B29</f>
        <v>0</v>
      </c>
      <c r="C29" s="25"/>
      <c r="D29" s="10">
        <f>'1. Budget Axe 1 - 2022'!D29+'2. Budget Axe 2 -2022'!D29</f>
        <v>0</v>
      </c>
    </row>
    <row r="30" spans="1:4" s="8" customFormat="1" ht="16.5" customHeight="1" x14ac:dyDescent="0.25">
      <c r="A30" s="27" t="s">
        <v>36</v>
      </c>
      <c r="B30" s="22">
        <f>'1. Budget Axe 1 - 2022'!B30+'2. Budget Axe 2 -2022'!B30</f>
        <v>0</v>
      </c>
      <c r="C30" s="27" t="s">
        <v>37</v>
      </c>
      <c r="D30" s="7">
        <f>'1. Budget Axe 1 - 2022'!D30+'2. Budget Axe 2 -2022'!D30</f>
        <v>0</v>
      </c>
    </row>
    <row r="31" spans="1:4" s="8" customFormat="1" ht="16.5" customHeight="1" x14ac:dyDescent="0.25">
      <c r="A31" s="25" t="s">
        <v>38</v>
      </c>
      <c r="B31" s="22">
        <f>'1. Budget Axe 1 - 2022'!B31+'2. Budget Axe 2 -2022'!B31</f>
        <v>0</v>
      </c>
      <c r="C31" s="25" t="s">
        <v>39</v>
      </c>
      <c r="D31" s="7">
        <f>'1. Budget Axe 1 - 2022'!D31+'2. Budget Axe 2 -2022'!D31</f>
        <v>0</v>
      </c>
    </row>
    <row r="32" spans="1:4" s="8" customFormat="1" ht="16.5" customHeight="1" x14ac:dyDescent="0.25">
      <c r="A32" s="25" t="s">
        <v>63</v>
      </c>
      <c r="B32" s="22">
        <f>'1. Budget Axe 1 - 2022'!B32+'2. Budget Axe 2 -2022'!B32</f>
        <v>0</v>
      </c>
      <c r="C32" s="25"/>
      <c r="D32" s="7">
        <f>'1. Budget Axe 1 - 2022'!D32+'2. Budget Axe 2 -2022'!D32</f>
        <v>0</v>
      </c>
    </row>
    <row r="33" spans="1:4" s="8" customFormat="1" ht="16.5" customHeight="1" x14ac:dyDescent="0.25">
      <c r="A33" s="25" t="s">
        <v>69</v>
      </c>
      <c r="B33" s="22">
        <f>'1. Budget Axe 1 - 2022'!B33+'2. Budget Axe 2 -2022'!B33</f>
        <v>0</v>
      </c>
      <c r="C33" s="25"/>
      <c r="D33" s="7">
        <f>'1. Budget Axe 1 - 2022'!D33+'2. Budget Axe 2 -2022'!D33</f>
        <v>0</v>
      </c>
    </row>
    <row r="34" spans="1:4" s="8" customFormat="1" ht="16.5" customHeight="1" x14ac:dyDescent="0.25">
      <c r="A34" s="25" t="s">
        <v>70</v>
      </c>
      <c r="B34" s="22">
        <f>'1. Budget Axe 1 - 2022'!B34+'2. Budget Axe 2 -2022'!B34</f>
        <v>0</v>
      </c>
      <c r="C34" s="27"/>
      <c r="D34" s="7">
        <f>'1. Budget Axe 1 - 2022'!D34+'2. Budget Axe 2 -2022'!D34</f>
        <v>0</v>
      </c>
    </row>
    <row r="35" spans="1:4" s="8" customFormat="1" ht="16.5" customHeight="1" x14ac:dyDescent="0.25">
      <c r="A35" s="27" t="s">
        <v>40</v>
      </c>
      <c r="B35" s="21">
        <f>'1. Budget Axe 1 - 2022'!B35+'2. Budget Axe 2 -2022'!B35</f>
        <v>0</v>
      </c>
      <c r="C35" s="27" t="s">
        <v>41</v>
      </c>
      <c r="D35" s="13">
        <f>'1. Budget Axe 1 - 2022'!D35+'2. Budget Axe 2 -2022'!D35</f>
        <v>0</v>
      </c>
    </row>
    <row r="36" spans="1:4" s="8" customFormat="1" ht="16.5" customHeight="1" x14ac:dyDescent="0.25">
      <c r="A36" s="27" t="s">
        <v>42</v>
      </c>
      <c r="B36" s="21">
        <f>'1. Budget Axe 1 - 2022'!B36+'2. Budget Axe 2 -2022'!B36</f>
        <v>0</v>
      </c>
      <c r="C36" s="27" t="s">
        <v>43</v>
      </c>
      <c r="D36" s="13">
        <f>'1. Budget Axe 1 - 2022'!D36+'2. Budget Axe 2 -2022'!D36</f>
        <v>0</v>
      </c>
    </row>
    <row r="37" spans="1:4" s="8" customFormat="1" ht="25.5" x14ac:dyDescent="0.25">
      <c r="A37" s="27" t="s">
        <v>64</v>
      </c>
      <c r="B37" s="21">
        <f>'1. Budget Axe 1 - 2022'!B37+'2. Budget Axe 2 -2022'!B37</f>
        <v>0</v>
      </c>
      <c r="C37" s="27" t="s">
        <v>65</v>
      </c>
      <c r="D37" s="13">
        <f>'1. Budget Axe 1 - 2022'!D37+'2. Budget Axe 2 -2022'!D37</f>
        <v>0</v>
      </c>
    </row>
    <row r="38" spans="1:4" s="8" customFormat="1" ht="16.5" customHeight="1" x14ac:dyDescent="0.25">
      <c r="A38" s="27" t="s">
        <v>44</v>
      </c>
      <c r="B38" s="21">
        <f>'1. Budget Axe 1 - 2022'!B38+'2. Budget Axe 2 -2022'!B38</f>
        <v>0</v>
      </c>
      <c r="C38" s="27"/>
      <c r="D38" s="10">
        <f>'1. Budget Axe 1 - 2022'!D38+'2. Budget Axe 2 -2022'!D38</f>
        <v>0</v>
      </c>
    </row>
    <row r="39" spans="1:4" s="2" customFormat="1" ht="16.5" customHeight="1" x14ac:dyDescent="0.25">
      <c r="A39" s="14" t="s">
        <v>45</v>
      </c>
      <c r="B39" s="13">
        <f>'1. Budget Axe 1 - 2022'!B39+'2. Budget Axe 2 -2022'!B39</f>
        <v>0</v>
      </c>
      <c r="C39" s="15"/>
      <c r="D39" s="13">
        <f>'1. Budget Axe 1 - 2022'!D39+'2. Budget Axe 2 -2022'!D39</f>
        <v>0</v>
      </c>
    </row>
    <row r="40" spans="1:4" s="2" customFormat="1" ht="16.5" customHeight="1" x14ac:dyDescent="0.25">
      <c r="A40" s="14" t="s">
        <v>46</v>
      </c>
      <c r="B40" s="13">
        <f>'1. Budget Axe 1 - 2022'!B40+'2. Budget Axe 2 -2022'!B40</f>
        <v>0</v>
      </c>
      <c r="C40" s="15"/>
      <c r="D40" s="13">
        <f>'1. Budget Axe 1 - 2022'!D40+'2. Budget Axe 2 -2022'!D40</f>
        <v>0</v>
      </c>
    </row>
    <row r="41" spans="1:4" s="2" customFormat="1" ht="16.149999999999999" customHeight="1" x14ac:dyDescent="0.25">
      <c r="A41" s="16" t="s">
        <v>47</v>
      </c>
      <c r="B41" s="7">
        <f>'1. Budget Axe 1 - 2022'!B41+'2. Budget Axe 2 -2022'!B41</f>
        <v>0</v>
      </c>
      <c r="C41" s="16" t="s">
        <v>48</v>
      </c>
      <c r="D41" s="7">
        <f>'1. Budget Axe 1 - 2022'!D41+'2. Budget Axe 2 -2022'!D41</f>
        <v>0</v>
      </c>
    </row>
    <row r="42" spans="1:4" s="1" customFormat="1" ht="19.149999999999999" customHeight="1" x14ac:dyDescent="0.25">
      <c r="A42" s="20" t="s">
        <v>60</v>
      </c>
      <c r="B42" s="21" t="str">
        <f>IF(D41&gt;B41,D41-B41,"")</f>
        <v/>
      </c>
      <c r="C42" s="20" t="s">
        <v>61</v>
      </c>
      <c r="D42" s="22" t="str">
        <f>IF(B41&gt;D41,B41-D41,"")</f>
        <v/>
      </c>
    </row>
    <row r="43" spans="1:4" s="8" customFormat="1" ht="16.5" customHeight="1" x14ac:dyDescent="0.25">
      <c r="A43" s="57" t="s">
        <v>49</v>
      </c>
      <c r="B43" s="58"/>
      <c r="C43" s="59"/>
      <c r="D43" s="17"/>
    </row>
    <row r="44" spans="1:4" s="8" customFormat="1" ht="33" customHeight="1" x14ac:dyDescent="0.25">
      <c r="A44" s="6" t="s">
        <v>50</v>
      </c>
      <c r="B44" s="7">
        <f>'1. Budget Axe 1 - 2022'!B44+'2. Budget Axe 2 -2022'!B44</f>
        <v>0</v>
      </c>
      <c r="C44" s="6" t="s">
        <v>51</v>
      </c>
      <c r="D44" s="7">
        <f>'1. Budget Axe 1 - 2022'!D44+'2. Budget Axe 2 -2022'!D44</f>
        <v>0</v>
      </c>
    </row>
    <row r="45" spans="1:4" s="8" customFormat="1" ht="16.5" customHeight="1" x14ac:dyDescent="0.25">
      <c r="A45" s="9" t="s">
        <v>52</v>
      </c>
      <c r="B45" s="10">
        <f>'1. Budget Axe 1 - 2022'!B45+'2. Budget Axe 2 -2022'!B45</f>
        <v>0</v>
      </c>
      <c r="C45" s="9" t="s">
        <v>53</v>
      </c>
      <c r="D45" s="10">
        <f>'1. Budget Axe 1 - 2022'!D45+'2. Budget Axe 2 -2022'!D45</f>
        <v>0</v>
      </c>
    </row>
    <row r="46" spans="1:4" s="8" customFormat="1" ht="16.5" customHeight="1" x14ac:dyDescent="0.25">
      <c r="A46" s="9" t="s">
        <v>54</v>
      </c>
      <c r="B46" s="10">
        <f>'1. Budget Axe 1 - 2022'!B46+'2. Budget Axe 2 -2022'!B46</f>
        <v>0</v>
      </c>
      <c r="C46" s="9" t="s">
        <v>55</v>
      </c>
      <c r="D46" s="10">
        <f>'1. Budget Axe 1 - 2022'!D46+'2. Budget Axe 2 -2022'!D46</f>
        <v>0</v>
      </c>
    </row>
    <row r="47" spans="1:4" s="8" customFormat="1" ht="16.5" customHeight="1" x14ac:dyDescent="0.25">
      <c r="A47" s="9" t="s">
        <v>56</v>
      </c>
      <c r="B47" s="10">
        <f>'1. Budget Axe 1 - 2022'!B47+'2. Budget Axe 2 -2022'!B47</f>
        <v>0</v>
      </c>
      <c r="C47" s="9"/>
      <c r="D47" s="10">
        <f>'1. Budget Axe 1 - 2022'!D47+'2. Budget Axe 2 -2022'!D47</f>
        <v>0</v>
      </c>
    </row>
    <row r="48" spans="1:4" s="8" customFormat="1" ht="16.5" customHeight="1" x14ac:dyDescent="0.25">
      <c r="A48" s="9" t="s">
        <v>57</v>
      </c>
      <c r="B48" s="10">
        <f>'1. Budget Axe 1 - 2022'!B48+'2. Budget Axe 2 -2022'!B48</f>
        <v>0</v>
      </c>
      <c r="C48" s="9" t="s">
        <v>58</v>
      </c>
      <c r="D48" s="10">
        <f>'1. Budget Axe 1 - 2022'!D48+'2. Budget Axe 2 -2022'!D48</f>
        <v>0</v>
      </c>
    </row>
    <row r="49" spans="1:5" s="8" customFormat="1" ht="16.5" customHeight="1" x14ac:dyDescent="0.25">
      <c r="A49" s="6" t="s">
        <v>59</v>
      </c>
      <c r="B49" s="7">
        <f>'1. Budget Axe 1 - 2022'!B49+'2. Budget Axe 2 -2022'!B49</f>
        <v>0</v>
      </c>
      <c r="C49" s="6" t="s">
        <v>59</v>
      </c>
      <c r="D49" s="7">
        <f>'1. Budget Axe 1 - 2022'!D49+'2. Budget Axe 2 -2022'!D49</f>
        <v>0</v>
      </c>
    </row>
    <row r="50" spans="1:5" s="8" customFormat="1" ht="38.25" customHeight="1" x14ac:dyDescent="0.25">
      <c r="A50" s="53" t="s">
        <v>66</v>
      </c>
      <c r="B50" s="54"/>
      <c r="C50" s="54"/>
      <c r="D50" s="55"/>
    </row>
    <row r="51" spans="1:5" x14ac:dyDescent="0.2">
      <c r="A51" s="18"/>
      <c r="B51" s="18"/>
      <c r="C51" s="18"/>
      <c r="D51" s="18"/>
      <c r="E51" s="18"/>
    </row>
    <row r="52" spans="1:5" x14ac:dyDescent="0.2">
      <c r="A52" s="18" t="s">
        <v>71</v>
      </c>
      <c r="B52" s="18">
        <f>'1. Budget Axe 1 - 2022'!B52+'2. Budget Axe 2 -2022'!B52</f>
        <v>0</v>
      </c>
      <c r="C52" s="18"/>
      <c r="D52" s="18"/>
      <c r="E52" s="18"/>
    </row>
    <row r="53" spans="1:5" x14ac:dyDescent="0.2">
      <c r="A53" s="18"/>
      <c r="B53" s="18"/>
      <c r="C53" s="18"/>
      <c r="D53" s="18"/>
      <c r="E53" s="18"/>
    </row>
  </sheetData>
  <mergeCells count="5">
    <mergeCell ref="A50:D50"/>
    <mergeCell ref="A5:D5"/>
    <mergeCell ref="A43:C43"/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ZMChrome</vt:lpwstr>
  </property>
  <property fmtid="{D5CDD505-2E9C-101B-9397-08002B2CF9AE}" pid="3" name="SizeBefore">
    <vt:lpwstr>70819</vt:lpwstr>
  </property>
  <property fmtid="{D5CDD505-2E9C-101B-9397-08002B2CF9AE}" pid="4" name="OptimizationTime">
    <vt:lpwstr>20210730_1807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NOTICE EXPLICATIVE</vt:lpstr>
      <vt:lpstr>1. Budget Axe 1 - 2022</vt:lpstr>
      <vt:lpstr>2. Budget Axe 2 -2022</vt:lpstr>
      <vt:lpstr>3. Budget global 2022</vt:lpstr>
      <vt:lpstr>'2. Budget Axe 2 -2022'!Zone_d_impression</vt:lpstr>
      <vt:lpstr>'3. Budget global 2022'!Zone_d_impression</vt:lpstr>
    </vt:vector>
  </TitlesOfParts>
  <Company>AGEFIPH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Bro</dc:creator>
  <cp:lastModifiedBy>Charlotte Garcia</cp:lastModifiedBy>
  <cp:lastPrinted>2021-04-29T15:08:27Z</cp:lastPrinted>
  <dcterms:created xsi:type="dcterms:W3CDTF">2018-12-17T14:13:32Z</dcterms:created>
  <dcterms:modified xsi:type="dcterms:W3CDTF">2021-07-21T14:28:00Z</dcterms:modified>
</cp:coreProperties>
</file>